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roDesk600\Desktop\"/>
    </mc:Choice>
  </mc:AlternateContent>
  <bookViews>
    <workbookView xWindow="-105" yWindow="-105" windowWidth="23250" windowHeight="12450" tabRatio="632" activeTab="9"/>
  </bookViews>
  <sheets>
    <sheet name="2559" sheetId="18" r:id="rId1"/>
    <sheet name="2560" sheetId="19" r:id="rId2"/>
    <sheet name="2561" sheetId="21" r:id="rId3"/>
    <sheet name="2562" sheetId="22" r:id="rId4"/>
    <sheet name="2563" sheetId="23" r:id="rId5"/>
    <sheet name="2564" sheetId="24" r:id="rId6"/>
    <sheet name="2565" sheetId="25" r:id="rId7"/>
    <sheet name="2566" sheetId="26" r:id="rId8"/>
    <sheet name="2567" sheetId="30" r:id="rId9"/>
    <sheet name="2568" sheetId="31" r:id="rId10"/>
  </sheets>
  <definedNames>
    <definedName name="_xlnm.Print_Area" localSheetId="0">'2559'!$A$1:$M$43</definedName>
    <definedName name="_xlnm.Print_Area" localSheetId="1">'2560'!$A$1:$M$43</definedName>
    <definedName name="_xlnm.Print_Area" localSheetId="2">'2561'!$A$1:$M$43</definedName>
    <definedName name="_xlnm.Print_Area" localSheetId="3">'2562'!$A$1:$M$43</definedName>
    <definedName name="_xlnm.Print_Area" localSheetId="4">'2563'!$A$1:$M$43</definedName>
    <definedName name="_xlnm.Print_Area" localSheetId="5">'2564'!$A$1:$M$43</definedName>
    <definedName name="_xlnm.Print_Area" localSheetId="6">'2565'!$A$1:$M$43</definedName>
    <definedName name="_xlnm.Print_Area" localSheetId="7">'2566'!$A$1:$M$43</definedName>
    <definedName name="_xlnm.Print_Area" localSheetId="8">'2567'!$A$1:$M$43</definedName>
    <definedName name="_xlnm.Print_Area" localSheetId="9">'2568'!$A$1:$M$43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0" i="31" l="1"/>
  <c r="N39" i="31"/>
  <c r="N39" i="26"/>
  <c r="N39" i="30"/>
  <c r="B39" i="30"/>
  <c r="K39" i="31" l="1"/>
  <c r="J39" i="31"/>
  <c r="C39" i="31"/>
  <c r="D39" i="31"/>
  <c r="E39" i="31"/>
  <c r="F39" i="31"/>
  <c r="G39" i="31"/>
  <c r="H39" i="31"/>
  <c r="I39" i="31"/>
  <c r="L39" i="31"/>
  <c r="M39" i="31"/>
  <c r="J39" i="30" l="1"/>
  <c r="J41" i="30" s="1"/>
  <c r="J39" i="26"/>
  <c r="I39" i="30"/>
  <c r="B39" i="31" l="1"/>
  <c r="M40" i="31" l="1"/>
  <c r="L40" i="31"/>
  <c r="K40" i="31"/>
  <c r="J40" i="31"/>
  <c r="I40" i="31"/>
  <c r="H40" i="31"/>
  <c r="G40" i="31"/>
  <c r="F40" i="31"/>
  <c r="E40" i="31"/>
  <c r="D40" i="31"/>
  <c r="C40" i="31"/>
  <c r="B40" i="31"/>
  <c r="M40" i="30" l="1"/>
  <c r="L40" i="30"/>
  <c r="K40" i="30"/>
  <c r="J40" i="30"/>
  <c r="I40" i="30"/>
  <c r="H40" i="30"/>
  <c r="G40" i="30"/>
  <c r="F40" i="30"/>
  <c r="E40" i="30"/>
  <c r="D40" i="30"/>
  <c r="C40" i="30"/>
  <c r="B40" i="30"/>
  <c r="M39" i="30"/>
  <c r="L39" i="30"/>
  <c r="K39" i="30"/>
  <c r="H39" i="30"/>
  <c r="G39" i="30"/>
  <c r="F39" i="30"/>
  <c r="E39" i="30"/>
  <c r="D39" i="30"/>
  <c r="C39" i="30"/>
  <c r="M40" i="26" l="1"/>
  <c r="L40" i="26"/>
  <c r="K40" i="26"/>
  <c r="J40" i="26"/>
  <c r="I40" i="26"/>
  <c r="H40" i="26"/>
  <c r="G40" i="26"/>
  <c r="F40" i="26"/>
  <c r="E40" i="26"/>
  <c r="D40" i="26"/>
  <c r="C40" i="26"/>
  <c r="B40" i="26"/>
  <c r="M39" i="26"/>
  <c r="L39" i="26"/>
  <c r="K39" i="26"/>
  <c r="I39" i="26"/>
  <c r="H39" i="26"/>
  <c r="G39" i="26"/>
  <c r="F39" i="26"/>
  <c r="E39" i="26"/>
  <c r="D39" i="26"/>
  <c r="C39" i="26"/>
  <c r="B39" i="26"/>
  <c r="M40" i="25" l="1"/>
  <c r="L40" i="25"/>
  <c r="K40" i="25"/>
  <c r="J40" i="25"/>
  <c r="I40" i="25"/>
  <c r="H40" i="25"/>
  <c r="G40" i="25"/>
  <c r="F40" i="25"/>
  <c r="E40" i="25"/>
  <c r="D40" i="25"/>
  <c r="C40" i="25"/>
  <c r="B40" i="25"/>
  <c r="M39" i="25"/>
  <c r="L39" i="25"/>
  <c r="K39" i="25"/>
  <c r="J39" i="25"/>
  <c r="I39" i="25"/>
  <c r="H39" i="25"/>
  <c r="G39" i="25"/>
  <c r="F39" i="25"/>
  <c r="E39" i="25"/>
  <c r="D39" i="25"/>
  <c r="C39" i="25"/>
  <c r="B39" i="25"/>
  <c r="B40" i="22" l="1"/>
  <c r="B40" i="23"/>
  <c r="M40" i="24" l="1"/>
  <c r="L40" i="24"/>
  <c r="K40" i="24"/>
  <c r="J40" i="24"/>
  <c r="I40" i="24"/>
  <c r="H40" i="24"/>
  <c r="G40" i="24"/>
  <c r="F40" i="24"/>
  <c r="E40" i="24"/>
  <c r="D40" i="24"/>
  <c r="C40" i="24"/>
  <c r="B40" i="24"/>
  <c r="M39" i="24"/>
  <c r="L39" i="24"/>
  <c r="K39" i="24"/>
  <c r="J39" i="24"/>
  <c r="I39" i="24"/>
  <c r="H39" i="24"/>
  <c r="G39" i="24"/>
  <c r="F39" i="24"/>
  <c r="E39" i="24"/>
  <c r="D39" i="24"/>
  <c r="C39" i="24"/>
  <c r="B39" i="24"/>
  <c r="N39" i="24" s="1"/>
  <c r="O39" i="24" s="1"/>
  <c r="N40" i="24" l="1"/>
  <c r="O40" i="24" s="1"/>
  <c r="M40" i="23"/>
  <c r="L40" i="23"/>
  <c r="K40" i="23"/>
  <c r="J40" i="23"/>
  <c r="I40" i="23"/>
  <c r="H40" i="23"/>
  <c r="G40" i="23"/>
  <c r="F40" i="23"/>
  <c r="E40" i="23"/>
  <c r="D40" i="23"/>
  <c r="C40" i="23"/>
  <c r="M39" i="23"/>
  <c r="L39" i="23"/>
  <c r="K39" i="23"/>
  <c r="J39" i="23"/>
  <c r="I39" i="23"/>
  <c r="H39" i="23"/>
  <c r="G39" i="23"/>
  <c r="F39" i="23"/>
  <c r="E39" i="23"/>
  <c r="D39" i="23"/>
  <c r="C39" i="23"/>
  <c r="B39" i="23"/>
  <c r="M40" i="22" l="1"/>
  <c r="L40" i="22"/>
  <c r="K40" i="22"/>
  <c r="J40" i="22"/>
  <c r="I40" i="22"/>
  <c r="H40" i="22"/>
  <c r="G40" i="22"/>
  <c r="F40" i="22"/>
  <c r="E40" i="22"/>
  <c r="D40" i="22"/>
  <c r="C40" i="22"/>
  <c r="M39" i="22"/>
  <c r="L39" i="22"/>
  <c r="K39" i="22"/>
  <c r="J39" i="22"/>
  <c r="I39" i="22"/>
  <c r="H39" i="22"/>
  <c r="G39" i="22"/>
  <c r="F39" i="22"/>
  <c r="E39" i="22"/>
  <c r="D39" i="22"/>
  <c r="C39" i="22"/>
  <c r="B39" i="22"/>
  <c r="M40" i="21" l="1"/>
  <c r="L40" i="21"/>
  <c r="K40" i="21"/>
  <c r="J40" i="21"/>
  <c r="I40" i="21"/>
  <c r="H40" i="21"/>
  <c r="G40" i="21"/>
  <c r="F40" i="21"/>
  <c r="E40" i="21"/>
  <c r="D40" i="21"/>
  <c r="C40" i="21"/>
  <c r="B40" i="21"/>
  <c r="M39" i="21"/>
  <c r="L39" i="21"/>
  <c r="K39" i="21"/>
  <c r="J39" i="21"/>
  <c r="I39" i="21"/>
  <c r="H39" i="21"/>
  <c r="G39" i="21"/>
  <c r="F39" i="21"/>
  <c r="E39" i="21"/>
  <c r="D39" i="21"/>
  <c r="C39" i="21"/>
  <c r="B39" i="21"/>
  <c r="M40" i="19" l="1"/>
  <c r="L40" i="19"/>
  <c r="K40" i="19"/>
  <c r="J40" i="19"/>
  <c r="I40" i="19"/>
  <c r="H40" i="19"/>
  <c r="G40" i="19"/>
  <c r="F40" i="19"/>
  <c r="E40" i="19"/>
  <c r="D40" i="19"/>
  <c r="C40" i="19"/>
  <c r="B40" i="19"/>
  <c r="M39" i="19"/>
  <c r="L39" i="19"/>
  <c r="K39" i="19"/>
  <c r="J39" i="19"/>
  <c r="I39" i="19"/>
  <c r="H39" i="19"/>
  <c r="G39" i="19"/>
  <c r="F39" i="19"/>
  <c r="E39" i="19"/>
  <c r="D39" i="19"/>
  <c r="C39" i="19"/>
  <c r="B39" i="19"/>
  <c r="D39" i="18" l="1"/>
  <c r="F39" i="18"/>
  <c r="E39" i="18" l="1"/>
  <c r="M40" i="18" l="1"/>
  <c r="L40" i="18"/>
  <c r="K40" i="18"/>
  <c r="J40" i="18"/>
  <c r="I40" i="18"/>
  <c r="H40" i="18"/>
  <c r="G40" i="18"/>
  <c r="F40" i="18"/>
  <c r="E40" i="18"/>
  <c r="D40" i="18"/>
  <c r="C40" i="18"/>
  <c r="B40" i="18"/>
  <c r="M39" i="18" l="1"/>
  <c r="L39" i="18"/>
  <c r="K39" i="18"/>
  <c r="J39" i="18"/>
  <c r="I39" i="18"/>
  <c r="H39" i="18"/>
  <c r="G39" i="18"/>
  <c r="C39" i="18"/>
  <c r="B39" i="18"/>
</calcChain>
</file>

<file path=xl/sharedStrings.xml><?xml version="1.0" encoding="utf-8"?>
<sst xmlns="http://schemas.openxmlformats.org/spreadsheetml/2006/main" count="650" uniqueCount="39">
  <si>
    <t>เดือน</t>
  </si>
  <si>
    <t>วันที่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</si>
  <si>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</si>
  <si>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</si>
  <si>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</si>
  <si>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</si>
  <si>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</si>
  <si>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</si>
  <si>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</si>
  <si>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</si>
  <si>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</si>
  <si>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</si>
  <si>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</si>
  <si>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</si>
  <si>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</t>
  </si>
  <si>
    <t>ศูนย์อุตุนิยมวิทยาภาคใต้ฝั่งตะวันออก</t>
  </si>
  <si>
    <t>กรมอุตุนิยมวิทยา</t>
  </si>
  <si>
    <t>ข้อมูลปริมาณน้ำฝน ของสถานีอุตุนิยมวิทยาสงขลา</t>
  </si>
  <si>
    <t>T</t>
  </si>
  <si>
    <t>ฝ</t>
  </si>
  <si>
    <t>ฝนปานกลาง คือ ฝนตั้งแต่ 10.1 - 35.0 มม.  ฝนหนัก คือฝนตั้งแต่ 35.1 - 90.0 มม.</t>
  </si>
  <si>
    <t xml:space="preserve">ฝนหนักมาก คือฝนตั้งแต่ 90.1 มม. ขึ้นไป   </t>
  </si>
  <si>
    <t>ส่วนสารสนเทศอุตุนิยมวิทยา</t>
  </si>
  <si>
    <t xml:space="preserve"> www.songkhla.tmd.go.th</t>
  </si>
  <si>
    <t>-</t>
  </si>
  <si>
    <t>หมายเหตุ       T  คือ ฝนน้อยกว่า 0.1 มม.   ฝนเล็กน้อย คือฝนตั้งแต่ 0.1 - 10.0 มม.</t>
  </si>
  <si>
    <t xml:space="preserve"> -</t>
  </si>
  <si>
    <t>จำนวนวันฝนตก</t>
  </si>
  <si>
    <t>ระหว่างวันที่ 1 มกราคม 2559 ถึง 31 ธันวาคม 2559</t>
  </si>
  <si>
    <t>ระหว่างวันที่ 1 มกราคม 2560 ถึง 31 ธันวาคม 2560</t>
  </si>
  <si>
    <t>ระหว่างวันที่ 1 มกราคม 2561 ถึง 31 ธันวาคม 2561</t>
  </si>
  <si>
    <t>Tel : 074-311760  , 074-314715</t>
  </si>
  <si>
    <t>ระหว่างวันที่ 1 มกราคม 2562 ถึง 31 ธันวาคม 2562</t>
  </si>
  <si>
    <t>ระหว่างวันที่ 1 มกราคม 2563 ถึง 31 ธันวาคม 2563</t>
  </si>
  <si>
    <t>ระหว่างวันที่ 1 มกราคม 2564 ถึง 31 ธันวาคม 2564</t>
  </si>
  <si>
    <t>ระหว่างวันที่ 1 มกราคม 2565 ถึง 31 ธันวาคม 2565</t>
  </si>
  <si>
    <t>ระหว่างวันที่ 1 มกราคม 2566 ถึง 31 ธันวาคม 2566</t>
  </si>
  <si>
    <t>ระหว่างวันที่ 1 มกราคม 2567 ถึง 31 ธันวาคม 2567</t>
  </si>
  <si>
    <t>ระหว่างวันที่ 1 มกราคม 2568 ถึง 31 ธันวาคม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</si>
</sst>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_);\(#,##0.0\)"/>
  </numFmts>
  <fonts count="40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Angsana New"/>
      <family val="1"/>
    </font>
    <font>
      <sz val="14"/>
      <name val="Angsana New"/>
      <family val="1"/>
    </font>
    <font>
      <sz val="14"/>
      <name val="Arial"/>
      <family val="2"/>
    </font>
    <font>
      <sz val="12"/>
      <name val="Helv"/>
    </font>
    <font>
      <sz val="16"/>
      <name val="AngsanaUPC"/>
      <family val="1"/>
      <charset val="222"/>
    </font>
    <font>
      <sz val="12"/>
      <name val="Angsana New"/>
      <family val="1"/>
    </font>
    <font>
      <sz val="12"/>
      <name val="AngsanaUPC"/>
      <family val="1"/>
      <charset val="222"/>
    </font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</font>
    <font>
      <sz val="14"/>
      <color theme="1"/>
      <name val="Angsana New"/>
      <family val="1"/>
    </font>
    <font>
      <sz val="10"/>
      <name val="Arial"/>
      <family val="2"/>
    </font>
    <font>
      <sz val="14"/>
      <name val="AngsanaUPC"/>
      <family val="1"/>
    </font>
    <font>
      <sz val="9"/>
      <name val="Angsana New"/>
      <family val="1"/>
    </font>
    <font>
      <sz val="16"/>
      <color theme="1"/>
      <name val="Angsana New"/>
      <family val="1"/>
    </font>
    <font>
      <sz val="14"/>
      <color rgb="FF000000"/>
      <name val="Angsana New"/>
      <family val="1"/>
    </font>
    <font>
      <sz val="16"/>
      <color rgb="FF000000"/>
      <name val="Angsana New"/>
      <family val="1"/>
    </font>
    <font>
      <sz val="14"/>
      <color rgb="FF171B1D"/>
      <name val="Angsana New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0EE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6F6F6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33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23" fillId="0" borderId="0" xfId="0" applyFont="1"/>
    <xf numFmtId="0" fontId="23" fillId="0" borderId="1" xfId="0" applyFont="1" applyBorder="1"/>
    <xf numFmtId="0" fontId="24" fillId="0" borderId="2" xfId="0" applyFont="1" applyBorder="1" applyAlignment="1">
      <alignment horizontal="right"/>
    </xf>
    <xf numFmtId="0" fontId="24" fillId="0" borderId="3" xfId="0" applyFont="1" applyBorder="1"/>
    <xf numFmtId="0" fontId="24" fillId="0" borderId="2" xfId="0" applyFont="1" applyBorder="1"/>
    <xf numFmtId="0" fontId="24" fillId="0" borderId="5" xfId="0" applyFont="1" applyBorder="1" applyAlignment="1">
      <alignment horizontal="center" vertical="center"/>
    </xf>
    <xf numFmtId="0" fontId="24" fillId="0" borderId="0" xfId="0" applyFont="1"/>
    <xf numFmtId="0" fontId="25" fillId="0" borderId="0" xfId="0" applyFont="1"/>
    <xf numFmtId="187" fontId="24" fillId="0" borderId="5" xfId="0" applyNumberFormat="1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9" fillId="0" borderId="0" xfId="0" applyFont="1"/>
    <xf numFmtId="187" fontId="24" fillId="0" borderId="7" xfId="0" applyNumberFormat="1" applyFont="1" applyBorder="1" applyAlignment="1">
      <alignment horizontal="center" vertical="center"/>
    </xf>
    <xf numFmtId="187" fontId="32" fillId="2" borderId="11" xfId="0" applyNumberFormat="1" applyFont="1" applyFill="1" applyBorder="1" applyAlignment="1">
      <alignment horizontal="center" vertical="center" wrapText="1"/>
    </xf>
    <xf numFmtId="187" fontId="24" fillId="0" borderId="4" xfId="0" applyNumberFormat="1" applyFont="1" applyBorder="1" applyAlignment="1">
      <alignment horizontal="center" vertical="center"/>
    </xf>
    <xf numFmtId="187" fontId="34" fillId="0" borderId="13" xfId="0" applyNumberFormat="1" applyFont="1" applyBorder="1" applyAlignment="1">
      <alignment horizontal="center" vertical="center" wrapText="1"/>
    </xf>
    <xf numFmtId="187" fontId="24" fillId="0" borderId="2" xfId="0" applyNumberFormat="1" applyFont="1" applyBorder="1" applyAlignment="1">
      <alignment horizontal="center" vertical="center"/>
    </xf>
    <xf numFmtId="1" fontId="24" fillId="0" borderId="5" xfId="0" applyNumberFormat="1" applyFont="1" applyBorder="1" applyAlignment="1">
      <alignment horizontal="center" vertical="center"/>
    </xf>
    <xf numFmtId="187" fontId="32" fillId="0" borderId="15" xfId="0" applyNumberFormat="1" applyFont="1" applyBorder="1" applyAlignment="1">
      <alignment horizontal="center" vertical="center" wrapText="1"/>
    </xf>
    <xf numFmtId="187" fontId="32" fillId="0" borderId="14" xfId="0" applyNumberFormat="1" applyFont="1" applyBorder="1" applyAlignment="1">
      <alignment horizontal="center" vertical="center" wrapText="1"/>
    </xf>
    <xf numFmtId="187" fontId="32" fillId="0" borderId="5" xfId="23" applyNumberFormat="1" applyFont="1" applyBorder="1" applyAlignment="1">
      <alignment horizontal="center" vertical="center"/>
    </xf>
    <xf numFmtId="187" fontId="24" fillId="0" borderId="12" xfId="0" applyNumberFormat="1" applyFont="1" applyBorder="1" applyAlignment="1">
      <alignment horizontal="center" vertical="center" wrapText="1"/>
    </xf>
    <xf numFmtId="187" fontId="32" fillId="0" borderId="9" xfId="13" applyNumberFormat="1" applyFont="1" applyBorder="1" applyAlignment="1">
      <alignment horizontal="center" vertical="center"/>
    </xf>
    <xf numFmtId="187" fontId="24" fillId="0" borderId="11" xfId="0" applyNumberFormat="1" applyFont="1" applyBorder="1" applyAlignment="1">
      <alignment horizontal="center" vertical="center"/>
    </xf>
    <xf numFmtId="0" fontId="24" fillId="0" borderId="5" xfId="26" applyFont="1" applyBorder="1" applyAlignment="1">
      <alignment horizontal="center" vertical="center"/>
    </xf>
    <xf numFmtId="187" fontId="24" fillId="0" borderId="5" xfId="26" applyNumberFormat="1" applyFont="1" applyBorder="1" applyAlignment="1">
      <alignment horizontal="center" vertical="center"/>
    </xf>
    <xf numFmtId="187" fontId="24" fillId="0" borderId="5" xfId="27" applyNumberFormat="1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187" fontId="32" fillId="0" borderId="16" xfId="0" applyNumberFormat="1" applyFont="1" applyBorder="1" applyAlignment="1">
      <alignment horizontal="center" vertical="center"/>
    </xf>
    <xf numFmtId="187" fontId="32" fillId="0" borderId="12" xfId="0" applyNumberFormat="1" applyFont="1" applyBorder="1" applyAlignment="1">
      <alignment horizontal="center" vertical="center"/>
    </xf>
    <xf numFmtId="187" fontId="36" fillId="0" borderId="12" xfId="0" applyNumberFormat="1" applyFont="1" applyBorder="1" applyAlignment="1">
      <alignment horizontal="center" vertical="center" wrapText="1"/>
    </xf>
    <xf numFmtId="187" fontId="24" fillId="0" borderId="5" xfId="28" applyNumberFormat="1" applyFont="1" applyBorder="1" applyAlignment="1">
      <alignment horizontal="center" vertical="center"/>
    </xf>
    <xf numFmtId="187" fontId="32" fillId="2" borderId="7" xfId="0" applyNumberFormat="1" applyFont="1" applyFill="1" applyBorder="1" applyAlignment="1">
      <alignment horizontal="center" vertical="center" wrapText="1"/>
    </xf>
    <xf numFmtId="187" fontId="32" fillId="2" borderId="5" xfId="29" applyNumberFormat="1" applyFont="1" applyFill="1" applyBorder="1" applyAlignment="1">
      <alignment horizontal="center" vertical="center" wrapText="1"/>
    </xf>
    <xf numFmtId="187" fontId="24" fillId="0" borderId="11" xfId="30" applyNumberFormat="1" applyFont="1" applyBorder="1" applyAlignment="1">
      <alignment horizontal="center" vertical="center" wrapText="1"/>
    </xf>
    <xf numFmtId="187" fontId="24" fillId="0" borderId="7" xfId="31" applyNumberFormat="1" applyFont="1" applyBorder="1" applyAlignment="1">
      <alignment horizontal="center" vertical="center"/>
    </xf>
    <xf numFmtId="187" fontId="32" fillId="2" borderId="15" xfId="21" applyNumberFormat="1" applyFont="1" applyFill="1" applyBorder="1" applyAlignment="1">
      <alignment horizontal="center" vertical="center"/>
    </xf>
    <xf numFmtId="187" fontId="32" fillId="2" borderId="11" xfId="32" applyNumberFormat="1" applyFont="1" applyFill="1" applyBorder="1" applyAlignment="1">
      <alignment horizontal="center" vertical="center" wrapText="1"/>
    </xf>
    <xf numFmtId="187" fontId="24" fillId="2" borderId="11" xfId="33" applyNumberFormat="1" applyFont="1" applyFill="1" applyBorder="1" applyAlignment="1">
      <alignment horizontal="center" vertical="center" wrapText="1"/>
    </xf>
    <xf numFmtId="187" fontId="24" fillId="2" borderId="5" xfId="34" applyNumberFormat="1" applyFont="1" applyFill="1" applyBorder="1" applyAlignment="1">
      <alignment horizontal="center" vertical="center"/>
    </xf>
    <xf numFmtId="187" fontId="37" fillId="3" borderId="12" xfId="0" applyNumberFormat="1" applyFont="1" applyFill="1" applyBorder="1" applyAlignment="1">
      <alignment horizontal="center" vertical="center"/>
    </xf>
    <xf numFmtId="187" fontId="37" fillId="4" borderId="12" xfId="0" applyNumberFormat="1" applyFont="1" applyFill="1" applyBorder="1" applyAlignment="1">
      <alignment horizontal="center" vertical="center"/>
    </xf>
    <xf numFmtId="187" fontId="32" fillId="0" borderId="17" xfId="13" applyNumberFormat="1" applyFont="1" applyBorder="1" applyAlignment="1">
      <alignment horizontal="center" vertical="center"/>
    </xf>
    <xf numFmtId="187" fontId="37" fillId="0" borderId="11" xfId="0" applyNumberFormat="1" applyFont="1" applyBorder="1" applyAlignment="1">
      <alignment horizontal="center" vertical="center"/>
    </xf>
    <xf numFmtId="187" fontId="37" fillId="0" borderId="12" xfId="0" applyNumberFormat="1" applyFont="1" applyBorder="1" applyAlignment="1">
      <alignment horizontal="center" vertical="center"/>
    </xf>
    <xf numFmtId="187" fontId="38" fillId="0" borderId="11" xfId="0" applyNumberFormat="1" applyFont="1" applyBorder="1" applyAlignment="1">
      <alignment horizontal="center" vertical="center"/>
    </xf>
    <xf numFmtId="187" fontId="37" fillId="0" borderId="5" xfId="0" applyNumberFormat="1" applyFont="1" applyBorder="1" applyAlignment="1">
      <alignment horizontal="center" vertical="center"/>
    </xf>
    <xf numFmtId="0" fontId="24" fillId="0" borderId="4" xfId="0" applyFont="1" applyBorder="1"/>
    <xf numFmtId="187" fontId="32" fillId="0" borderId="13" xfId="0" applyNumberFormat="1" applyFont="1" applyBorder="1" applyAlignment="1">
      <alignment horizontal="center" vertical="center"/>
    </xf>
    <xf numFmtId="0" fontId="39" fillId="2" borderId="5" xfId="0" applyFont="1" applyFill="1" applyBorder="1" applyAlignment="1">
      <alignment horizontal="center" vertical="center" wrapText="1"/>
    </xf>
    <xf numFmtId="187" fontId="39" fillId="2" borderId="5" xfId="0" applyNumberFormat="1" applyFont="1" applyFill="1" applyBorder="1" applyAlignment="1">
      <alignment horizontal="center" vertical="center" wrapText="1"/>
    </xf>
    <xf numFmtId="187" fontId="39" fillId="0" borderId="5" xfId="0" applyNumberFormat="1" applyFont="1" applyBorder="1" applyAlignment="1">
      <alignment horizontal="center" vertical="center"/>
    </xf>
    <xf numFmtId="187" fontId="39" fillId="2" borderId="7" xfId="0" applyNumberFormat="1" applyFont="1" applyFill="1" applyBorder="1" applyAlignment="1">
      <alignment horizontal="center" vertical="center"/>
    </xf>
    <xf numFmtId="187" fontId="39" fillId="0" borderId="7" xfId="0" applyNumberFormat="1" applyFont="1" applyBorder="1" applyAlignment="1">
      <alignment horizontal="center" vertical="center"/>
    </xf>
    <xf numFmtId="187" fontId="39" fillId="0" borderId="5" xfId="0" applyNumberFormat="1" applyFont="1" applyBorder="1" applyAlignment="1">
      <alignment horizontal="center" vertical="center" wrapText="1"/>
    </xf>
    <xf numFmtId="187" fontId="39" fillId="0" borderId="2" xfId="0" applyNumberFormat="1" applyFont="1" applyBorder="1" applyAlignment="1">
      <alignment horizontal="center" vertical="center"/>
    </xf>
    <xf numFmtId="187" fontId="39" fillId="2" borderId="5" xfId="0" applyNumberFormat="1" applyFont="1" applyFill="1" applyBorder="1" applyAlignment="1">
      <alignment horizontal="center" vertical="center"/>
    </xf>
    <xf numFmtId="187" fontId="32" fillId="5" borderId="7" xfId="0" applyNumberFormat="1" applyFont="1" applyFill="1" applyBorder="1" applyAlignment="1">
      <alignment horizontal="center" vertical="center"/>
    </xf>
    <xf numFmtId="187" fontId="32" fillId="3" borderId="7" xfId="0" applyNumberFormat="1" applyFont="1" applyFill="1" applyBorder="1" applyAlignment="1">
      <alignment horizontal="center" vertical="center"/>
    </xf>
    <xf numFmtId="187" fontId="32" fillId="6" borderId="7" xfId="0" applyNumberFormat="1" applyFont="1" applyFill="1" applyBorder="1" applyAlignment="1">
      <alignment horizontal="center" vertical="center"/>
    </xf>
    <xf numFmtId="0" fontId="39" fillId="2" borderId="7" xfId="0" applyFont="1" applyFill="1" applyBorder="1" applyAlignment="1">
      <alignment horizontal="center" vertical="center"/>
    </xf>
    <xf numFmtId="0" fontId="39" fillId="2" borderId="5" xfId="0" applyFont="1" applyFill="1" applyBorder="1" applyAlignment="1">
      <alignment horizontal="center" vertical="center"/>
    </xf>
    <xf numFmtId="187" fontId="39" fillId="0" borderId="9" xfId="0" applyNumberFormat="1" applyFont="1" applyBorder="1" applyAlignment="1">
      <alignment horizontal="center" vertical="center" wrapText="1"/>
    </xf>
    <xf numFmtId="49" fontId="0" fillId="0" borderId="0" xfId="0" applyNumberFormat="1"/>
    <xf numFmtId="187" fontId="24" fillId="0" borderId="0" xfId="0" applyNumberFormat="1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39" fillId="0" borderId="5" xfId="0" applyNumberFormat="1" applyFont="1" applyFill="1" applyBorder="1" applyAlignment="1">
      <alignment horizontal="center" vertical="center" wrapText="1"/>
    </xf>
    <xf numFmtId="187" fontId="39" fillId="0" borderId="5" xfId="0" applyNumberFormat="1" applyFont="1" applyFill="1" applyBorder="1" applyAlignment="1">
      <alignment horizontal="center" vertical="center"/>
    </xf>
    <xf numFmtId="0" fontId="32" fillId="0" borderId="5" xfId="0" applyFont="1" applyFill="1" applyBorder="1" applyAlignment="1">
      <alignment horizontal="center" vertical="center"/>
    </xf>
    <xf numFmtId="187" fontId="32" fillId="0" borderId="5" xfId="0" applyNumberFormat="1" applyFont="1" applyFill="1" applyBorder="1" applyAlignment="1">
      <alignment horizontal="center" vertical="center"/>
    </xf>
    <xf numFmtId="187" fontId="39" fillId="0" borderId="9" xfId="0" applyNumberFormat="1" applyFont="1" applyBorder="1" applyAlignment="1">
      <alignment horizontal="center" vertical="center"/>
    </xf>
    <xf numFmtId="0" fontId="22" fillId="0" borderId="0" xfId="8"/>
    <xf numFmtId="187" fontId="23" fillId="0" borderId="0" xfId="0" applyNumberFormat="1" applyFont="1"/>
    <xf numFmtId="0" fontId="39" fillId="0" borderId="5" xfId="0" applyFont="1" applyFill="1" applyBorder="1" applyAlignment="1">
      <alignment horizontal="center" vertical="center" wrapText="1"/>
    </xf>
    <xf numFmtId="187" fontId="0" fillId="0" borderId="0" xfId="0" applyNumberFormat="1"/>
    <xf numFmtId="1" fontId="0" fillId="0" borderId="0" xfId="0" applyNumberFormat="1"/>
    <xf numFmtId="0" fontId="23" fillId="0" borderId="0" xfId="0" applyFont="1" applyAlignment="1">
      <alignment horizontal="center"/>
    </xf>
    <xf numFmtId="0" fontId="23" fillId="0" borderId="10" xfId="0" applyFont="1" applyBorder="1" applyAlignment="1">
      <alignment horizontal="center"/>
    </xf>
    <xf numFmtId="0" fontId="27" fillId="0" borderId="0" xfId="0" applyFont="1" applyAlignment="1">
      <alignment horizontal="left"/>
    </xf>
    <xf numFmtId="0" fontId="24" fillId="0" borderId="0" xfId="0" applyFont="1" applyAlignment="1">
      <alignment horizontal="right"/>
    </xf>
    <xf numFmtId="0" fontId="22" fillId="0" borderId="0" xfId="8"/>
  </cellXfs>
  <cellStyles count="35">
    <cellStyle name="Hyperlink 3" xfId="1"/>
    <cellStyle name="Normal 10" xfId="23"/>
    <cellStyle name="Normal 11" xfId="24"/>
    <cellStyle name="Normal 12" xfId="20"/>
    <cellStyle name="Normal 13" xfId="25"/>
    <cellStyle name="Normal 14" xfId="26"/>
    <cellStyle name="Normal 15" xfId="27"/>
    <cellStyle name="Normal 16" xfId="28"/>
    <cellStyle name="Normal 17" xfId="29"/>
    <cellStyle name="Normal 18" xfId="30"/>
    <cellStyle name="Normal 19" xfId="31"/>
    <cellStyle name="Normal 2" xfId="14"/>
    <cellStyle name="Normal 20" xfId="32"/>
    <cellStyle name="Normal 3" xfId="15"/>
    <cellStyle name="Normal 4" xfId="16"/>
    <cellStyle name="Normal 43" xfId="33"/>
    <cellStyle name="Normal 5" xfId="17"/>
    <cellStyle name="Normal 6" xfId="18"/>
    <cellStyle name="Normal 7" xfId="19"/>
    <cellStyle name="Normal 8" xfId="21"/>
    <cellStyle name="Normal 9" xfId="22"/>
    <cellStyle name="ปกติ" xfId="0" builtinId="0"/>
    <cellStyle name="ปกติ 102" xfId="12"/>
    <cellStyle name="ปกติ 2" xfId="2"/>
    <cellStyle name="ปกติ 3" xfId="3"/>
    <cellStyle name="ปกติ 4" xfId="4"/>
    <cellStyle name="ปกติ 5" xfId="5"/>
    <cellStyle name="ปกติ 6" xfId="6"/>
    <cellStyle name="ปกติ 62" xfId="10"/>
    <cellStyle name="ปกติ 7" xfId="7"/>
    <cellStyle name="ปกติ 71" xfId="9"/>
    <cellStyle name="ปกติ 8" xfId="8"/>
    <cellStyle name="ปกติ 82" xfId="11"/>
    <cellStyle name="ปกติ 87" xfId="34"/>
    <cellStyle name="ปกติ 9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SpPr>
          <a:spLocks noChangeShapeType="1"/>
        </xdr:cNvSpPr>
      </xdr:nvSpPr>
      <xdr:spPr bwMode="auto">
        <a:xfrm>
          <a:off x="9525" y="1600200"/>
          <a:ext cx="60960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4</xdr:col>
      <xdr:colOff>304799</xdr:colOff>
      <xdr:row>0</xdr:row>
      <xdr:rowOff>28575</xdr:rowOff>
    </xdr:from>
    <xdr:to>
      <xdr:col>6</xdr:col>
      <xdr:colOff>361950</xdr:colOff>
      <xdr:row>2</xdr:row>
      <xdr:rowOff>266700</xdr:rowOff>
    </xdr:to>
    <xdr:pic>
      <xdr:nvPicPr>
        <xdr:cNvPr id="3" name="Picture 2" descr="skl_logo">
          <a:extLst>
            <a:ext uri="{FF2B5EF4-FFF2-40B4-BE49-F238E27FC236}">
              <a16:creationId xmlns:a16="http://schemas.microsoft.com/office/drawing/2014/main" xmlns="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49" y="28575"/>
          <a:ext cx="1028701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SpPr>
          <a:spLocks noChangeShapeType="1"/>
        </xdr:cNvSpPr>
      </xdr:nvSpPr>
      <xdr:spPr bwMode="auto">
        <a:xfrm>
          <a:off x="9525" y="1600200"/>
          <a:ext cx="60960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4</xdr:col>
      <xdr:colOff>304799</xdr:colOff>
      <xdr:row>0</xdr:row>
      <xdr:rowOff>28575</xdr:rowOff>
    </xdr:from>
    <xdr:to>
      <xdr:col>7</xdr:col>
      <xdr:colOff>123825</xdr:colOff>
      <xdr:row>3</xdr:row>
      <xdr:rowOff>0</xdr:rowOff>
    </xdr:to>
    <xdr:pic>
      <xdr:nvPicPr>
        <xdr:cNvPr id="3" name="Picture 2" descr="skl_logo">
          <a:extLst>
            <a:ext uri="{FF2B5EF4-FFF2-40B4-BE49-F238E27FC236}">
              <a16:creationId xmlns:a16="http://schemas.microsoft.com/office/drawing/2014/main" xmlns="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49" y="28575"/>
          <a:ext cx="1028701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SpPr>
          <a:spLocks noChangeShapeType="1"/>
        </xdr:cNvSpPr>
      </xdr:nvSpPr>
      <xdr:spPr bwMode="auto">
        <a:xfrm>
          <a:off x="9525" y="1600200"/>
          <a:ext cx="6000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4</xdr:col>
      <xdr:colOff>304799</xdr:colOff>
      <xdr:row>0</xdr:row>
      <xdr:rowOff>28575</xdr:rowOff>
    </xdr:from>
    <xdr:to>
      <xdr:col>7</xdr:col>
      <xdr:colOff>123825</xdr:colOff>
      <xdr:row>3</xdr:row>
      <xdr:rowOff>0</xdr:rowOff>
    </xdr:to>
    <xdr:pic>
      <xdr:nvPicPr>
        <xdr:cNvPr id="3" name="Picture 2" descr="skl_logo">
          <a:extLst>
            <a:ext uri="{FF2B5EF4-FFF2-40B4-BE49-F238E27FC236}">
              <a16:creationId xmlns:a16="http://schemas.microsoft.com/office/drawing/2014/main" xmlns="" id="{00000000-0008-0000-1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43199" y="28575"/>
          <a:ext cx="1276351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xmlns="" id="{00000000-0008-0000-1600-000002000000}"/>
            </a:ext>
          </a:extLst>
        </xdr:cNvPr>
        <xdr:cNvSpPr>
          <a:spLocks noChangeShapeType="1"/>
        </xdr:cNvSpPr>
      </xdr:nvSpPr>
      <xdr:spPr bwMode="auto">
        <a:xfrm>
          <a:off x="9525" y="1600200"/>
          <a:ext cx="6000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4</xdr:col>
      <xdr:colOff>304799</xdr:colOff>
      <xdr:row>0</xdr:row>
      <xdr:rowOff>28575</xdr:rowOff>
    </xdr:from>
    <xdr:to>
      <xdr:col>7</xdr:col>
      <xdr:colOff>123825</xdr:colOff>
      <xdr:row>3</xdr:row>
      <xdr:rowOff>0</xdr:rowOff>
    </xdr:to>
    <xdr:pic>
      <xdr:nvPicPr>
        <xdr:cNvPr id="3" name="Picture 2" descr="skl_logo">
          <a:extLst>
            <a:ext uri="{FF2B5EF4-FFF2-40B4-BE49-F238E27FC236}">
              <a16:creationId xmlns:a16="http://schemas.microsoft.com/office/drawing/2014/main" xmlns="" id="{00000000-0008-0000-1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71724" y="28575"/>
          <a:ext cx="1276351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xmlns="" id="{00000000-0008-0000-1700-000002000000}"/>
            </a:ext>
          </a:extLst>
        </xdr:cNvPr>
        <xdr:cNvSpPr>
          <a:spLocks noChangeShapeType="1"/>
        </xdr:cNvSpPr>
      </xdr:nvSpPr>
      <xdr:spPr bwMode="auto">
        <a:xfrm>
          <a:off x="9525" y="1600200"/>
          <a:ext cx="6000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5</xdr:col>
      <xdr:colOff>180975</xdr:colOff>
      <xdr:row>0</xdr:row>
      <xdr:rowOff>114300</xdr:rowOff>
    </xdr:from>
    <xdr:to>
      <xdr:col>7</xdr:col>
      <xdr:colOff>247651</xdr:colOff>
      <xdr:row>3</xdr:row>
      <xdr:rowOff>85725</xdr:rowOff>
    </xdr:to>
    <xdr:pic>
      <xdr:nvPicPr>
        <xdr:cNvPr id="3" name="Picture 2" descr="skl_logo">
          <a:extLst>
            <a:ext uri="{FF2B5EF4-FFF2-40B4-BE49-F238E27FC236}">
              <a16:creationId xmlns:a16="http://schemas.microsoft.com/office/drawing/2014/main" xmlns="" id="{00000000-0008-0000-1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AFAFA"/>
            </a:clrFrom>
            <a:clrTo>
              <a:srgbClr val="FAFAFA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733675" y="114300"/>
          <a:ext cx="1038226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xmlns="" id="{00000000-0008-0000-1800-000002000000}"/>
            </a:ext>
          </a:extLst>
        </xdr:cNvPr>
        <xdr:cNvSpPr>
          <a:spLocks noChangeShapeType="1"/>
        </xdr:cNvSpPr>
      </xdr:nvSpPr>
      <xdr:spPr bwMode="auto">
        <a:xfrm>
          <a:off x="9525" y="1600200"/>
          <a:ext cx="6000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5</xdr:col>
      <xdr:colOff>19050</xdr:colOff>
      <xdr:row>0</xdr:row>
      <xdr:rowOff>28575</xdr:rowOff>
    </xdr:from>
    <xdr:to>
      <xdr:col>7</xdr:col>
      <xdr:colOff>123825</xdr:colOff>
      <xdr:row>3</xdr:row>
      <xdr:rowOff>0</xdr:rowOff>
    </xdr:to>
    <xdr:pic>
      <xdr:nvPicPr>
        <xdr:cNvPr id="3" name="Picture 2" descr="skl_logo">
          <a:extLst>
            <a:ext uri="{FF2B5EF4-FFF2-40B4-BE49-F238E27FC236}">
              <a16:creationId xmlns:a16="http://schemas.microsoft.com/office/drawing/2014/main" xmlns="" id="{00000000-0008-0000-1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0" y="28575"/>
          <a:ext cx="10763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xmlns="" id="{00000000-0008-0000-1900-000002000000}"/>
            </a:ext>
          </a:extLst>
        </xdr:cNvPr>
        <xdr:cNvSpPr>
          <a:spLocks noChangeShapeType="1"/>
        </xdr:cNvSpPr>
      </xdr:nvSpPr>
      <xdr:spPr bwMode="auto">
        <a:xfrm>
          <a:off x="9525" y="1600200"/>
          <a:ext cx="6000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5</xdr:col>
      <xdr:colOff>47625</xdr:colOff>
      <xdr:row>0</xdr:row>
      <xdr:rowOff>28575</xdr:rowOff>
    </xdr:from>
    <xdr:to>
      <xdr:col>7</xdr:col>
      <xdr:colOff>123825</xdr:colOff>
      <xdr:row>3</xdr:row>
      <xdr:rowOff>0</xdr:rowOff>
    </xdr:to>
    <xdr:pic>
      <xdr:nvPicPr>
        <xdr:cNvPr id="3" name="Picture 2" descr="skl_logo">
          <a:extLst>
            <a:ext uri="{FF2B5EF4-FFF2-40B4-BE49-F238E27FC236}">
              <a16:creationId xmlns:a16="http://schemas.microsoft.com/office/drawing/2014/main" xmlns="" id="{00000000-0008-0000-1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00325" y="28575"/>
          <a:ext cx="104775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xmlns="" id="{00000000-0008-0000-1A00-000002000000}"/>
            </a:ext>
          </a:extLst>
        </xdr:cNvPr>
        <xdr:cNvSpPr>
          <a:spLocks noChangeShapeType="1"/>
        </xdr:cNvSpPr>
      </xdr:nvSpPr>
      <xdr:spPr bwMode="auto">
        <a:xfrm>
          <a:off x="9525" y="1600200"/>
          <a:ext cx="6000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4</xdr:col>
      <xdr:colOff>447675</xdr:colOff>
      <xdr:row>0</xdr:row>
      <xdr:rowOff>28575</xdr:rowOff>
    </xdr:from>
    <xdr:to>
      <xdr:col>7</xdr:col>
      <xdr:colOff>9525</xdr:colOff>
      <xdr:row>3</xdr:row>
      <xdr:rowOff>0</xdr:rowOff>
    </xdr:to>
    <xdr:pic>
      <xdr:nvPicPr>
        <xdr:cNvPr id="3" name="Picture 2" descr="skl_logo">
          <a:extLst>
            <a:ext uri="{FF2B5EF4-FFF2-40B4-BE49-F238E27FC236}">
              <a16:creationId xmlns:a16="http://schemas.microsoft.com/office/drawing/2014/main" xmlns="" id="{00000000-0008-0000-1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14600" y="28575"/>
          <a:ext cx="10191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xmlns="" id="{00000000-0008-0000-1B00-000002000000}"/>
            </a:ext>
          </a:extLst>
        </xdr:cNvPr>
        <xdr:cNvSpPr>
          <a:spLocks noChangeShapeType="1"/>
        </xdr:cNvSpPr>
      </xdr:nvSpPr>
      <xdr:spPr bwMode="auto">
        <a:xfrm>
          <a:off x="9525" y="1600200"/>
          <a:ext cx="6000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4</xdr:col>
      <xdr:colOff>447675</xdr:colOff>
      <xdr:row>0</xdr:row>
      <xdr:rowOff>28575</xdr:rowOff>
    </xdr:from>
    <xdr:to>
      <xdr:col>6</xdr:col>
      <xdr:colOff>438150</xdr:colOff>
      <xdr:row>3</xdr:row>
      <xdr:rowOff>0</xdr:rowOff>
    </xdr:to>
    <xdr:pic>
      <xdr:nvPicPr>
        <xdr:cNvPr id="3" name="Picture 2" descr="skl_logo">
          <a:extLst>
            <a:ext uri="{FF2B5EF4-FFF2-40B4-BE49-F238E27FC236}">
              <a16:creationId xmlns:a16="http://schemas.microsoft.com/office/drawing/2014/main" xmlns="" id="{00000000-0008-0000-1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BFBFB"/>
            </a:clrFrom>
            <a:clrTo>
              <a:srgbClr val="FBFBFB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514600" y="28575"/>
          <a:ext cx="9620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19050</xdr:rowOff>
    </xdr:from>
    <xdr:to>
      <xdr:col>1</xdr:col>
      <xdr:colOff>0</xdr:colOff>
      <xdr:row>6</xdr:row>
      <xdr:rowOff>247650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xmlns="" id="{00000000-0008-0000-1B00-000002000000}"/>
            </a:ext>
          </a:extLst>
        </xdr:cNvPr>
        <xdr:cNvSpPr>
          <a:spLocks noChangeShapeType="1"/>
        </xdr:cNvSpPr>
      </xdr:nvSpPr>
      <xdr:spPr bwMode="auto">
        <a:xfrm>
          <a:off x="9525" y="1600200"/>
          <a:ext cx="600075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4</xdr:col>
      <xdr:colOff>447675</xdr:colOff>
      <xdr:row>0</xdr:row>
      <xdr:rowOff>28575</xdr:rowOff>
    </xdr:from>
    <xdr:to>
      <xdr:col>6</xdr:col>
      <xdr:colOff>438150</xdr:colOff>
      <xdr:row>3</xdr:row>
      <xdr:rowOff>0</xdr:rowOff>
    </xdr:to>
    <xdr:pic>
      <xdr:nvPicPr>
        <xdr:cNvPr id="3" name="Picture 2" descr="skl_logo">
          <a:extLst>
            <a:ext uri="{FF2B5EF4-FFF2-40B4-BE49-F238E27FC236}">
              <a16:creationId xmlns:a16="http://schemas.microsoft.com/office/drawing/2014/main" xmlns="" id="{00000000-0008-0000-1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BFBFB"/>
            </a:clrFrom>
            <a:clrTo>
              <a:srgbClr val="FBFBFB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514600" y="28575"/>
          <a:ext cx="9620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?subject=A%20link%20for%20CDMS&amp;body=This%20is%20a%20link%20for%20CDMS:%20http://cdms.tmd.go.th" TargetMode="External"/><Relationship Id="rId1" Type="http://schemas.openxmlformats.org/officeDocument/2006/relationships/hyperlink" Target="http://cdms.tmd.go.th/contact.php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workbookViewId="0">
      <selection activeCell="Q14" sqref="Q14"/>
    </sheetView>
  </sheetViews>
  <sheetFormatPr defaultRowHeight="12.75" x14ac:dyDescent="0.2"/>
  <cols>
    <col min="1" max="1" width="9.28515625" customWidth="1"/>
    <col min="2" max="14" width="7.28515625" customWidth="1"/>
  </cols>
  <sheetData>
    <row r="1" spans="1:14" ht="24.95" customHeight="1" x14ac:dyDescent="0.5">
      <c r="A1" s="7" t="s">
        <v>22</v>
      </c>
      <c r="B1" s="7"/>
      <c r="C1" s="7"/>
      <c r="D1" s="7"/>
      <c r="E1" s="7"/>
      <c r="F1" s="1"/>
      <c r="G1" s="1"/>
      <c r="H1" s="1"/>
      <c r="I1" s="7" t="s">
        <v>23</v>
      </c>
      <c r="J1" s="7"/>
      <c r="K1" s="7"/>
      <c r="L1" s="7"/>
      <c r="M1" s="7"/>
      <c r="N1" s="8"/>
    </row>
    <row r="2" spans="1:14" ht="24.95" customHeight="1" x14ac:dyDescent="0.5">
      <c r="A2" s="7" t="s">
        <v>15</v>
      </c>
      <c r="B2" s="7"/>
      <c r="C2" s="7"/>
      <c r="D2" s="7"/>
      <c r="E2" s="7"/>
      <c r="F2" s="1"/>
      <c r="G2" s="1"/>
      <c r="H2" s="1"/>
      <c r="I2" s="7" t="s">
        <v>31</v>
      </c>
      <c r="J2" s="1"/>
      <c r="K2" s="1"/>
      <c r="L2" s="1"/>
      <c r="M2" s="1"/>
    </row>
    <row r="3" spans="1:14" ht="24.95" customHeight="1" x14ac:dyDescent="0.5">
      <c r="A3" s="7" t="s">
        <v>16</v>
      </c>
      <c r="B3" s="7"/>
      <c r="C3" s="7"/>
      <c r="D3" s="7"/>
      <c r="E3" s="7"/>
      <c r="F3" s="1"/>
      <c r="G3" s="1"/>
      <c r="H3" s="1"/>
      <c r="I3" s="7"/>
      <c r="J3" s="7"/>
      <c r="K3" s="7"/>
      <c r="L3" s="7"/>
      <c r="M3" s="7"/>
      <c r="N3" s="8"/>
    </row>
    <row r="4" spans="1:14" ht="25.5" customHeight="1" x14ac:dyDescent="0.5">
      <c r="A4" s="81" t="s">
        <v>17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5" spans="1:14" ht="24.75" customHeight="1" x14ac:dyDescent="0.5">
      <c r="A5" s="82" t="s">
        <v>28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</row>
    <row r="6" spans="1:14" ht="23.25" x14ac:dyDescent="0.5">
      <c r="A6" s="3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2"/>
    </row>
    <row r="7" spans="1:14" ht="23.25" customHeight="1" x14ac:dyDescent="0.45">
      <c r="A7" s="4" t="s">
        <v>1</v>
      </c>
      <c r="B7" s="13" t="s">
        <v>2</v>
      </c>
      <c r="C7" s="13" t="s">
        <v>3</v>
      </c>
      <c r="D7" s="13" t="s">
        <v>4</v>
      </c>
      <c r="E7" s="13" t="s">
        <v>5</v>
      </c>
      <c r="F7" s="13" t="s">
        <v>6</v>
      </c>
      <c r="G7" s="13" t="s">
        <v>7</v>
      </c>
      <c r="H7" s="13" t="s">
        <v>8</v>
      </c>
      <c r="I7" s="13" t="s">
        <v>9</v>
      </c>
      <c r="J7" s="13" t="s">
        <v>10</v>
      </c>
      <c r="K7" s="13" t="s">
        <v>11</v>
      </c>
      <c r="L7" s="13" t="s">
        <v>12</v>
      </c>
      <c r="M7" s="13" t="s">
        <v>13</v>
      </c>
    </row>
    <row r="8" spans="1:14" ht="17.45" customHeight="1" x14ac:dyDescent="0.2">
      <c r="A8" s="10">
        <v>1</v>
      </c>
      <c r="B8" s="29" t="s">
        <v>18</v>
      </c>
      <c r="C8" s="31">
        <v>0</v>
      </c>
      <c r="D8" s="25">
        <v>0</v>
      </c>
      <c r="E8" s="34">
        <v>0</v>
      </c>
      <c r="F8" s="36">
        <v>0</v>
      </c>
      <c r="G8" s="26">
        <v>0</v>
      </c>
      <c r="H8" s="38">
        <v>0</v>
      </c>
      <c r="I8" s="39">
        <v>6.8</v>
      </c>
      <c r="J8" s="18">
        <v>0</v>
      </c>
      <c r="K8" s="9">
        <v>0</v>
      </c>
      <c r="L8" s="40">
        <v>0.7</v>
      </c>
      <c r="M8" s="9">
        <v>224.9</v>
      </c>
    </row>
    <row r="9" spans="1:14" ht="17.45" customHeight="1" x14ac:dyDescent="0.2">
      <c r="A9" s="11">
        <v>2</v>
      </c>
      <c r="B9" s="30">
        <v>0</v>
      </c>
      <c r="C9" s="31">
        <v>0</v>
      </c>
      <c r="D9" s="25">
        <v>0</v>
      </c>
      <c r="E9" s="34">
        <v>0</v>
      </c>
      <c r="F9" s="36">
        <v>0</v>
      </c>
      <c r="G9" s="26">
        <v>2.4</v>
      </c>
      <c r="H9" s="38">
        <v>0</v>
      </c>
      <c r="I9" s="39">
        <v>1.2</v>
      </c>
      <c r="J9" s="18">
        <v>0</v>
      </c>
      <c r="K9" s="9">
        <v>4.7</v>
      </c>
      <c r="L9" s="40">
        <v>0</v>
      </c>
      <c r="M9" s="9">
        <v>79.8</v>
      </c>
    </row>
    <row r="10" spans="1:14" ht="17.45" customHeight="1" x14ac:dyDescent="0.2">
      <c r="A10" s="11">
        <v>3</v>
      </c>
      <c r="B10" s="30">
        <v>0</v>
      </c>
      <c r="C10" s="31">
        <v>0</v>
      </c>
      <c r="D10" s="25">
        <v>0</v>
      </c>
      <c r="E10" s="34">
        <v>0</v>
      </c>
      <c r="F10" s="36">
        <v>0</v>
      </c>
      <c r="G10" s="26">
        <v>0</v>
      </c>
      <c r="H10" s="38">
        <v>0</v>
      </c>
      <c r="I10" s="39">
        <v>0</v>
      </c>
      <c r="J10" s="18">
        <v>15.3</v>
      </c>
      <c r="K10" s="9">
        <v>4</v>
      </c>
      <c r="L10" s="40">
        <v>3.1</v>
      </c>
      <c r="M10" s="9">
        <v>180.8</v>
      </c>
    </row>
    <row r="11" spans="1:14" ht="17.45" customHeight="1" x14ac:dyDescent="0.2">
      <c r="A11" s="11">
        <v>4</v>
      </c>
      <c r="B11" s="30">
        <v>1.2</v>
      </c>
      <c r="C11" s="31">
        <v>1.6</v>
      </c>
      <c r="D11" s="25">
        <v>0</v>
      </c>
      <c r="E11" s="34">
        <v>0</v>
      </c>
      <c r="F11" s="36">
        <v>3.5</v>
      </c>
      <c r="G11" s="26">
        <v>0</v>
      </c>
      <c r="H11" s="38">
        <v>0</v>
      </c>
      <c r="I11" s="39">
        <v>3.4</v>
      </c>
      <c r="J11" s="18">
        <v>0</v>
      </c>
      <c r="K11" s="9">
        <v>2.8</v>
      </c>
      <c r="L11" s="40">
        <v>24.6</v>
      </c>
      <c r="M11" s="9">
        <v>9.8000000000000007</v>
      </c>
    </row>
    <row r="12" spans="1:14" ht="17.45" customHeight="1" x14ac:dyDescent="0.2">
      <c r="A12" s="11">
        <v>5</v>
      </c>
      <c r="B12" s="30">
        <v>7.9</v>
      </c>
      <c r="C12" s="31">
        <v>10.1</v>
      </c>
      <c r="D12" s="25">
        <v>0</v>
      </c>
      <c r="E12" s="34">
        <v>0</v>
      </c>
      <c r="F12" s="36">
        <v>0</v>
      </c>
      <c r="G12" s="26">
        <v>0</v>
      </c>
      <c r="H12" s="38" t="s">
        <v>18</v>
      </c>
      <c r="I12" s="39">
        <v>0</v>
      </c>
      <c r="J12" s="18">
        <v>0</v>
      </c>
      <c r="K12" s="9" t="s">
        <v>18</v>
      </c>
      <c r="L12" s="40">
        <v>43.8</v>
      </c>
      <c r="M12" s="9">
        <v>31.1</v>
      </c>
    </row>
    <row r="13" spans="1:14" ht="17.45" customHeight="1" x14ac:dyDescent="0.2">
      <c r="A13" s="11">
        <v>6</v>
      </c>
      <c r="B13" s="30">
        <v>0</v>
      </c>
      <c r="C13" s="31">
        <v>0.5</v>
      </c>
      <c r="D13" s="25">
        <v>0</v>
      </c>
      <c r="E13" s="34">
        <v>0</v>
      </c>
      <c r="F13" s="36">
        <v>2.7</v>
      </c>
      <c r="G13" s="26">
        <v>0</v>
      </c>
      <c r="H13" s="38" t="s">
        <v>18</v>
      </c>
      <c r="I13" s="39">
        <v>0</v>
      </c>
      <c r="J13" s="18">
        <v>5.5</v>
      </c>
      <c r="K13" s="9" t="s">
        <v>18</v>
      </c>
      <c r="L13" s="40">
        <v>0</v>
      </c>
      <c r="M13" s="9">
        <v>3.4</v>
      </c>
    </row>
    <row r="14" spans="1:14" ht="17.45" customHeight="1" x14ac:dyDescent="0.2">
      <c r="A14" s="11">
        <v>7</v>
      </c>
      <c r="B14" s="30">
        <v>0</v>
      </c>
      <c r="C14" s="31">
        <v>7.3</v>
      </c>
      <c r="D14" s="25">
        <v>0</v>
      </c>
      <c r="E14" s="34">
        <v>0</v>
      </c>
      <c r="F14" s="36">
        <v>0.8</v>
      </c>
      <c r="G14" s="26">
        <v>0.4</v>
      </c>
      <c r="H14" s="38">
        <v>3.4</v>
      </c>
      <c r="I14" s="39">
        <v>35</v>
      </c>
      <c r="J14" s="18">
        <v>0.4</v>
      </c>
      <c r="K14" s="9">
        <v>0.8</v>
      </c>
      <c r="L14" s="40">
        <v>4.7</v>
      </c>
      <c r="M14" s="9">
        <v>37.1</v>
      </c>
    </row>
    <row r="15" spans="1:14" ht="17.45" customHeight="1" x14ac:dyDescent="0.2">
      <c r="A15" s="11">
        <v>8</v>
      </c>
      <c r="B15" s="30">
        <v>0</v>
      </c>
      <c r="C15" s="31" t="s">
        <v>18</v>
      </c>
      <c r="D15" s="25">
        <v>0</v>
      </c>
      <c r="E15" s="34">
        <v>0</v>
      </c>
      <c r="F15" s="36">
        <v>0</v>
      </c>
      <c r="G15" s="26">
        <v>22.1</v>
      </c>
      <c r="H15" s="38">
        <v>0.3</v>
      </c>
      <c r="I15" s="39">
        <v>0</v>
      </c>
      <c r="J15" s="18">
        <v>5.9</v>
      </c>
      <c r="K15" s="9">
        <v>2.5</v>
      </c>
      <c r="L15" s="40">
        <v>0.5</v>
      </c>
      <c r="M15" s="9">
        <v>0</v>
      </c>
    </row>
    <row r="16" spans="1:14" ht="17.45" customHeight="1" x14ac:dyDescent="0.2">
      <c r="A16" s="11">
        <v>9</v>
      </c>
      <c r="B16" s="30">
        <v>0</v>
      </c>
      <c r="C16" s="31">
        <v>0</v>
      </c>
      <c r="D16" s="25">
        <v>0</v>
      </c>
      <c r="E16" s="34" t="s">
        <v>18</v>
      </c>
      <c r="F16" s="36">
        <v>0</v>
      </c>
      <c r="G16" s="26" t="s">
        <v>18</v>
      </c>
      <c r="H16" s="38" t="s">
        <v>18</v>
      </c>
      <c r="I16" s="39">
        <v>0</v>
      </c>
      <c r="J16" s="18" t="s">
        <v>18</v>
      </c>
      <c r="K16" s="9">
        <v>4.2</v>
      </c>
      <c r="L16" s="40" t="s">
        <v>18</v>
      </c>
      <c r="M16" s="9">
        <v>7.4</v>
      </c>
    </row>
    <row r="17" spans="1:13" ht="17.45" customHeight="1" x14ac:dyDescent="0.2">
      <c r="A17" s="11">
        <v>10</v>
      </c>
      <c r="B17" s="30">
        <v>0</v>
      </c>
      <c r="C17" s="31">
        <v>1.6</v>
      </c>
      <c r="D17" s="25">
        <v>0</v>
      </c>
      <c r="E17" s="34">
        <v>0</v>
      </c>
      <c r="F17" s="36">
        <v>0</v>
      </c>
      <c r="G17" s="26">
        <v>0</v>
      </c>
      <c r="H17" s="38">
        <v>0</v>
      </c>
      <c r="I17" s="39">
        <v>0</v>
      </c>
      <c r="J17" s="18">
        <v>0</v>
      </c>
      <c r="K17" s="9" t="s">
        <v>18</v>
      </c>
      <c r="L17" s="40">
        <v>24.9</v>
      </c>
      <c r="M17" s="9">
        <v>0.9</v>
      </c>
    </row>
    <row r="18" spans="1:13" ht="17.45" customHeight="1" x14ac:dyDescent="0.2">
      <c r="A18" s="11">
        <v>11</v>
      </c>
      <c r="B18" s="30">
        <v>0</v>
      </c>
      <c r="C18" s="31" t="s">
        <v>18</v>
      </c>
      <c r="D18" s="25">
        <v>0</v>
      </c>
      <c r="E18" s="34">
        <v>0</v>
      </c>
      <c r="F18" s="36">
        <v>0</v>
      </c>
      <c r="G18" s="26">
        <v>0</v>
      </c>
      <c r="H18" s="38">
        <v>4.8</v>
      </c>
      <c r="I18" s="39">
        <v>17.100000000000001</v>
      </c>
      <c r="J18" s="18">
        <v>0</v>
      </c>
      <c r="K18" s="9">
        <v>0</v>
      </c>
      <c r="L18" s="40">
        <v>11.5</v>
      </c>
      <c r="M18" s="9">
        <v>1.6</v>
      </c>
    </row>
    <row r="19" spans="1:13" ht="17.45" customHeight="1" x14ac:dyDescent="0.2">
      <c r="A19" s="11">
        <v>12</v>
      </c>
      <c r="B19" s="30">
        <v>0</v>
      </c>
      <c r="C19" s="31">
        <v>1.2</v>
      </c>
      <c r="D19" s="25" t="s">
        <v>18</v>
      </c>
      <c r="E19" s="34">
        <v>0</v>
      </c>
      <c r="F19" s="36">
        <v>0</v>
      </c>
      <c r="G19" s="26">
        <v>8.1999999999999993</v>
      </c>
      <c r="H19" s="38" t="s">
        <v>18</v>
      </c>
      <c r="I19" s="39">
        <v>0</v>
      </c>
      <c r="J19" s="18">
        <v>3.2</v>
      </c>
      <c r="K19" s="9">
        <v>24.9</v>
      </c>
      <c r="L19" s="40">
        <v>13.6</v>
      </c>
      <c r="M19" s="9">
        <v>0</v>
      </c>
    </row>
    <row r="20" spans="1:13" ht="17.45" customHeight="1" x14ac:dyDescent="0.2">
      <c r="A20" s="11">
        <v>13</v>
      </c>
      <c r="B20" s="30">
        <v>6.5</v>
      </c>
      <c r="C20" s="31">
        <v>0</v>
      </c>
      <c r="D20" s="25">
        <v>0</v>
      </c>
      <c r="E20" s="34">
        <v>0</v>
      </c>
      <c r="F20" s="36">
        <v>0</v>
      </c>
      <c r="G20" s="26">
        <v>8.1</v>
      </c>
      <c r="H20" s="38">
        <v>0</v>
      </c>
      <c r="I20" s="39">
        <v>4.0999999999999996</v>
      </c>
      <c r="J20" s="18">
        <v>0</v>
      </c>
      <c r="K20" s="9">
        <v>0</v>
      </c>
      <c r="L20" s="40">
        <v>5</v>
      </c>
      <c r="M20" s="9">
        <v>0</v>
      </c>
    </row>
    <row r="21" spans="1:13" ht="17.45" customHeight="1" x14ac:dyDescent="0.2">
      <c r="A21" s="11">
        <v>14</v>
      </c>
      <c r="B21" s="30">
        <v>17.5</v>
      </c>
      <c r="C21" s="31">
        <v>0</v>
      </c>
      <c r="D21" s="25">
        <v>0</v>
      </c>
      <c r="E21" s="34">
        <v>0</v>
      </c>
      <c r="F21" s="36">
        <v>0</v>
      </c>
      <c r="G21" s="26" t="s">
        <v>18</v>
      </c>
      <c r="H21" s="38">
        <v>0</v>
      </c>
      <c r="I21" s="39">
        <v>0</v>
      </c>
      <c r="J21" s="18">
        <v>0</v>
      </c>
      <c r="K21" s="9">
        <v>7.8</v>
      </c>
      <c r="L21" s="40">
        <v>33.700000000000003</v>
      </c>
      <c r="M21" s="9">
        <v>0</v>
      </c>
    </row>
    <row r="22" spans="1:13" ht="17.45" customHeight="1" x14ac:dyDescent="0.2">
      <c r="A22" s="11">
        <v>15</v>
      </c>
      <c r="B22" s="30">
        <v>132</v>
      </c>
      <c r="C22" s="31">
        <v>0</v>
      </c>
      <c r="D22" s="25">
        <v>0</v>
      </c>
      <c r="E22" s="34">
        <v>0</v>
      </c>
      <c r="F22" s="36">
        <v>0.1</v>
      </c>
      <c r="G22" s="26">
        <v>2.8</v>
      </c>
      <c r="H22" s="38">
        <v>0</v>
      </c>
      <c r="I22" s="39">
        <v>0</v>
      </c>
      <c r="J22" s="18">
        <v>2.7</v>
      </c>
      <c r="K22" s="9">
        <v>0</v>
      </c>
      <c r="L22" s="40">
        <v>12.1</v>
      </c>
      <c r="M22" s="9">
        <v>0</v>
      </c>
    </row>
    <row r="23" spans="1:13" ht="17.45" customHeight="1" x14ac:dyDescent="0.2">
      <c r="A23" s="11">
        <v>16</v>
      </c>
      <c r="B23" s="30">
        <v>1.6</v>
      </c>
      <c r="C23" s="31" t="s">
        <v>18</v>
      </c>
      <c r="D23" s="25">
        <v>0</v>
      </c>
      <c r="E23" s="34">
        <v>0</v>
      </c>
      <c r="F23" s="36" t="s">
        <v>18</v>
      </c>
      <c r="G23" s="26">
        <v>42.8</v>
      </c>
      <c r="H23" s="38">
        <v>0</v>
      </c>
      <c r="I23" s="39">
        <v>0</v>
      </c>
      <c r="J23" s="18">
        <v>0.3</v>
      </c>
      <c r="K23" s="9">
        <v>2.4</v>
      </c>
      <c r="L23" s="40">
        <v>2.1</v>
      </c>
      <c r="M23" s="9">
        <v>0</v>
      </c>
    </row>
    <row r="24" spans="1:13" ht="17.45" customHeight="1" x14ac:dyDescent="0.2">
      <c r="A24" s="11">
        <v>17</v>
      </c>
      <c r="B24" s="30">
        <v>6.1</v>
      </c>
      <c r="C24" s="31">
        <v>0</v>
      </c>
      <c r="D24" s="25">
        <v>0</v>
      </c>
      <c r="E24" s="34">
        <v>0</v>
      </c>
      <c r="F24" s="36" t="s">
        <v>18</v>
      </c>
      <c r="G24" s="26">
        <v>1.5</v>
      </c>
      <c r="H24" s="38">
        <v>0</v>
      </c>
      <c r="I24" s="39">
        <v>0</v>
      </c>
      <c r="J24" s="18">
        <v>0</v>
      </c>
      <c r="K24" s="9">
        <v>43.8</v>
      </c>
      <c r="L24" s="40">
        <v>4.3</v>
      </c>
      <c r="M24" s="9">
        <v>11.1</v>
      </c>
    </row>
    <row r="25" spans="1:13" ht="17.45" customHeight="1" x14ac:dyDescent="0.2">
      <c r="A25" s="11">
        <v>18</v>
      </c>
      <c r="B25" s="30">
        <v>0</v>
      </c>
      <c r="C25" s="31">
        <v>2.2000000000000002</v>
      </c>
      <c r="D25" s="25">
        <v>0</v>
      </c>
      <c r="E25" s="34">
        <v>0</v>
      </c>
      <c r="F25" s="36">
        <v>14.9</v>
      </c>
      <c r="G25" s="26">
        <v>0</v>
      </c>
      <c r="H25" s="38">
        <v>0</v>
      </c>
      <c r="I25" s="39">
        <v>0</v>
      </c>
      <c r="J25" s="18">
        <v>0</v>
      </c>
      <c r="K25" s="9">
        <v>5.4</v>
      </c>
      <c r="L25" s="40">
        <v>9.6</v>
      </c>
      <c r="M25" s="9">
        <v>17.7</v>
      </c>
    </row>
    <row r="26" spans="1:13" ht="17.45" customHeight="1" x14ac:dyDescent="0.2">
      <c r="A26" s="11">
        <v>19</v>
      </c>
      <c r="B26" s="30">
        <v>0</v>
      </c>
      <c r="C26" s="31">
        <v>0</v>
      </c>
      <c r="D26" s="25">
        <v>0</v>
      </c>
      <c r="E26" s="34">
        <v>0</v>
      </c>
      <c r="F26" s="36">
        <v>0.2</v>
      </c>
      <c r="G26" s="26" t="s">
        <v>18</v>
      </c>
      <c r="H26" s="38">
        <v>1.2</v>
      </c>
      <c r="I26" s="39">
        <v>0</v>
      </c>
      <c r="J26" s="18">
        <v>0.5</v>
      </c>
      <c r="K26" s="9">
        <v>2</v>
      </c>
      <c r="L26" s="40">
        <v>41.5</v>
      </c>
      <c r="M26" s="9">
        <v>49.9</v>
      </c>
    </row>
    <row r="27" spans="1:13" ht="17.45" customHeight="1" x14ac:dyDescent="0.2">
      <c r="A27" s="11">
        <v>20</v>
      </c>
      <c r="B27" s="30">
        <v>0</v>
      </c>
      <c r="C27" s="31">
        <v>0</v>
      </c>
      <c r="D27" s="25">
        <v>0</v>
      </c>
      <c r="E27" s="34">
        <v>0</v>
      </c>
      <c r="F27" s="36" t="s">
        <v>18</v>
      </c>
      <c r="G27" s="26" t="s">
        <v>18</v>
      </c>
      <c r="H27" s="38">
        <v>26.4</v>
      </c>
      <c r="I27" s="39">
        <v>0</v>
      </c>
      <c r="J27" s="18">
        <v>0</v>
      </c>
      <c r="K27" s="9">
        <v>34.799999999999997</v>
      </c>
      <c r="L27" s="40">
        <v>0.3</v>
      </c>
      <c r="M27" s="9">
        <v>140.80000000000001</v>
      </c>
    </row>
    <row r="28" spans="1:13" ht="17.45" customHeight="1" x14ac:dyDescent="0.2">
      <c r="A28" s="11">
        <v>21</v>
      </c>
      <c r="B28" s="30">
        <v>1</v>
      </c>
      <c r="C28" s="31">
        <v>0</v>
      </c>
      <c r="D28" s="25">
        <v>0</v>
      </c>
      <c r="E28" s="34">
        <v>1.7</v>
      </c>
      <c r="F28" s="36">
        <v>26.7</v>
      </c>
      <c r="G28" s="26" t="s">
        <v>18</v>
      </c>
      <c r="H28" s="38" t="s">
        <v>18</v>
      </c>
      <c r="I28" s="39">
        <v>0</v>
      </c>
      <c r="J28" s="18">
        <v>2.2000000000000002</v>
      </c>
      <c r="K28" s="9">
        <v>0.1</v>
      </c>
      <c r="L28" s="40">
        <v>0</v>
      </c>
      <c r="M28" s="9">
        <v>8</v>
      </c>
    </row>
    <row r="29" spans="1:13" ht="17.45" customHeight="1" x14ac:dyDescent="0.2">
      <c r="A29" s="11">
        <v>22</v>
      </c>
      <c r="B29" s="30">
        <v>15.1</v>
      </c>
      <c r="C29" s="31">
        <v>0</v>
      </c>
      <c r="D29" s="25">
        <v>0</v>
      </c>
      <c r="E29" s="34">
        <v>0</v>
      </c>
      <c r="F29" s="36">
        <v>0.3</v>
      </c>
      <c r="G29" s="26">
        <v>0</v>
      </c>
      <c r="H29" s="38">
        <v>0.2</v>
      </c>
      <c r="I29" s="39">
        <v>0</v>
      </c>
      <c r="J29" s="18">
        <v>19.7</v>
      </c>
      <c r="K29" s="9">
        <v>0</v>
      </c>
      <c r="L29" s="40" t="s">
        <v>18</v>
      </c>
      <c r="M29" s="9">
        <v>40</v>
      </c>
    </row>
    <row r="30" spans="1:13" ht="17.45" customHeight="1" x14ac:dyDescent="0.2">
      <c r="A30" s="11">
        <v>23</v>
      </c>
      <c r="B30" s="30">
        <v>0</v>
      </c>
      <c r="C30" s="31">
        <v>0</v>
      </c>
      <c r="D30" s="25">
        <v>0</v>
      </c>
      <c r="E30" s="34">
        <v>0</v>
      </c>
      <c r="F30" s="36">
        <v>7.8</v>
      </c>
      <c r="G30" s="26">
        <v>0.1</v>
      </c>
      <c r="H30" s="38">
        <v>4.3</v>
      </c>
      <c r="I30" s="39">
        <v>0.5</v>
      </c>
      <c r="J30" s="18" t="s">
        <v>18</v>
      </c>
      <c r="K30" s="9">
        <v>1.1000000000000001</v>
      </c>
      <c r="L30" s="40">
        <v>0.3</v>
      </c>
      <c r="M30" s="9">
        <v>4.9000000000000004</v>
      </c>
    </row>
    <row r="31" spans="1:13" ht="17.45" customHeight="1" x14ac:dyDescent="0.2">
      <c r="A31" s="11">
        <v>24</v>
      </c>
      <c r="B31" s="30" t="s">
        <v>18</v>
      </c>
      <c r="C31" s="31">
        <v>0</v>
      </c>
      <c r="D31" s="25">
        <v>0</v>
      </c>
      <c r="E31" s="34">
        <v>0</v>
      </c>
      <c r="F31" s="36">
        <v>5.8</v>
      </c>
      <c r="G31" s="26">
        <v>0</v>
      </c>
      <c r="H31" s="38">
        <v>3.9</v>
      </c>
      <c r="I31" s="39">
        <v>1.4</v>
      </c>
      <c r="J31" s="18">
        <v>0</v>
      </c>
      <c r="K31" s="9" t="s">
        <v>18</v>
      </c>
      <c r="L31" s="40">
        <v>3.8</v>
      </c>
      <c r="M31" s="9">
        <v>0</v>
      </c>
    </row>
    <row r="32" spans="1:13" ht="17.45" customHeight="1" x14ac:dyDescent="0.2">
      <c r="A32" s="11">
        <v>25</v>
      </c>
      <c r="B32" s="30" t="s">
        <v>18</v>
      </c>
      <c r="C32" s="31">
        <v>0</v>
      </c>
      <c r="D32" s="25">
        <v>0</v>
      </c>
      <c r="E32" s="34">
        <v>0</v>
      </c>
      <c r="F32" s="36">
        <v>0.7</v>
      </c>
      <c r="G32" s="26">
        <v>1.2</v>
      </c>
      <c r="H32" s="38">
        <v>0</v>
      </c>
      <c r="I32" s="39" t="s">
        <v>18</v>
      </c>
      <c r="J32" s="18">
        <v>0</v>
      </c>
      <c r="K32" s="9">
        <v>0</v>
      </c>
      <c r="L32" s="40">
        <v>15.7</v>
      </c>
      <c r="M32" s="9" t="s">
        <v>18</v>
      </c>
    </row>
    <row r="33" spans="1:13" ht="17.45" customHeight="1" x14ac:dyDescent="0.2">
      <c r="A33" s="11">
        <v>26</v>
      </c>
      <c r="B33" s="30">
        <v>3.1</v>
      </c>
      <c r="C33" s="31" t="s">
        <v>18</v>
      </c>
      <c r="D33" s="25">
        <v>0</v>
      </c>
      <c r="E33" s="34">
        <v>0</v>
      </c>
      <c r="F33" s="36" t="s">
        <v>18</v>
      </c>
      <c r="G33" s="26">
        <v>2.6</v>
      </c>
      <c r="H33" s="38">
        <v>43.9</v>
      </c>
      <c r="I33" s="39" t="s">
        <v>18</v>
      </c>
      <c r="J33" s="18" t="s">
        <v>18</v>
      </c>
      <c r="K33" s="9">
        <v>1.2</v>
      </c>
      <c r="L33" s="40">
        <v>0.6</v>
      </c>
      <c r="M33" s="9">
        <v>8.6999999999999993</v>
      </c>
    </row>
    <row r="34" spans="1:13" ht="17.45" customHeight="1" x14ac:dyDescent="0.2">
      <c r="A34" s="11">
        <v>27</v>
      </c>
      <c r="B34" s="30">
        <v>0.5</v>
      </c>
      <c r="C34" s="31">
        <v>0</v>
      </c>
      <c r="D34" s="31" t="s">
        <v>18</v>
      </c>
      <c r="E34" s="34">
        <v>0</v>
      </c>
      <c r="F34" s="36">
        <v>1.7</v>
      </c>
      <c r="G34" s="26">
        <v>6.9</v>
      </c>
      <c r="H34" s="38">
        <v>27.1</v>
      </c>
      <c r="I34" s="39">
        <v>0</v>
      </c>
      <c r="J34" s="18" t="s">
        <v>18</v>
      </c>
      <c r="K34" s="9">
        <v>11.6</v>
      </c>
      <c r="L34" s="40">
        <v>0</v>
      </c>
      <c r="M34" s="9">
        <v>7.4</v>
      </c>
    </row>
    <row r="35" spans="1:13" ht="17.45" customHeight="1" x14ac:dyDescent="0.2">
      <c r="A35" s="11">
        <v>28</v>
      </c>
      <c r="B35" s="30">
        <v>0</v>
      </c>
      <c r="C35" s="31">
        <v>0</v>
      </c>
      <c r="D35" s="25">
        <v>0</v>
      </c>
      <c r="E35" s="34">
        <v>0</v>
      </c>
      <c r="F35" s="36">
        <v>0.1</v>
      </c>
      <c r="G35" s="26">
        <v>2.2999999999999998</v>
      </c>
      <c r="H35" s="38" t="s">
        <v>18</v>
      </c>
      <c r="I35" s="39" t="s">
        <v>18</v>
      </c>
      <c r="J35" s="18">
        <v>1.4</v>
      </c>
      <c r="K35" s="9">
        <v>26.5</v>
      </c>
      <c r="L35" s="40">
        <v>1.6</v>
      </c>
      <c r="M35" s="9">
        <v>10.199999999999999</v>
      </c>
    </row>
    <row r="36" spans="1:13" ht="17.45" customHeight="1" x14ac:dyDescent="0.2">
      <c r="A36" s="11">
        <v>29</v>
      </c>
      <c r="B36" s="30">
        <v>0</v>
      </c>
      <c r="C36" s="31">
        <v>0</v>
      </c>
      <c r="D36" s="25">
        <v>0</v>
      </c>
      <c r="E36" s="34">
        <v>0</v>
      </c>
      <c r="F36" s="36">
        <v>16.899999999999999</v>
      </c>
      <c r="G36" s="26" t="s">
        <v>18</v>
      </c>
      <c r="H36" s="38">
        <v>0</v>
      </c>
      <c r="I36" s="39">
        <v>2.5</v>
      </c>
      <c r="J36" s="18">
        <v>0</v>
      </c>
      <c r="K36" s="9">
        <v>48.2</v>
      </c>
      <c r="L36" s="40">
        <v>1.5</v>
      </c>
      <c r="M36" s="9" t="s">
        <v>18</v>
      </c>
    </row>
    <row r="37" spans="1:13" ht="17.45" customHeight="1" x14ac:dyDescent="0.2">
      <c r="A37" s="11">
        <v>30</v>
      </c>
      <c r="B37" s="30">
        <v>0</v>
      </c>
      <c r="C37" s="23"/>
      <c r="D37" s="25">
        <v>0</v>
      </c>
      <c r="E37" s="34">
        <v>0</v>
      </c>
      <c r="F37" s="36" t="s">
        <v>18</v>
      </c>
      <c r="G37" s="26">
        <v>0.2</v>
      </c>
      <c r="H37" s="38">
        <v>0</v>
      </c>
      <c r="I37" s="39">
        <v>13.2</v>
      </c>
      <c r="J37" s="18">
        <v>0</v>
      </c>
      <c r="K37" s="9">
        <v>3.5</v>
      </c>
      <c r="L37" s="40">
        <v>12.3</v>
      </c>
      <c r="M37" s="9">
        <v>0.5</v>
      </c>
    </row>
    <row r="38" spans="1:13" ht="17.45" customHeight="1" x14ac:dyDescent="0.2">
      <c r="A38" s="11">
        <v>31</v>
      </c>
      <c r="B38" s="30">
        <v>0</v>
      </c>
      <c r="C38" s="24"/>
      <c r="D38" s="25">
        <v>0</v>
      </c>
      <c r="E38" s="35"/>
      <c r="F38" s="36">
        <v>0</v>
      </c>
      <c r="G38" s="37"/>
      <c r="H38" s="38">
        <v>0</v>
      </c>
      <c r="I38" s="39">
        <v>99.3</v>
      </c>
      <c r="J38" s="27"/>
      <c r="K38" s="9">
        <v>21.2</v>
      </c>
      <c r="L38" s="41"/>
      <c r="M38" s="9">
        <v>30.5</v>
      </c>
    </row>
    <row r="39" spans="1:13" ht="17.45" customHeight="1" x14ac:dyDescent="0.2">
      <c r="A39" s="12" t="s">
        <v>14</v>
      </c>
      <c r="B39" s="19">
        <f t="shared" ref="B39:M39" si="0">SUM(B8:B38)</f>
        <v>192.49999999999997</v>
      </c>
      <c r="C39" s="19">
        <f t="shared" si="0"/>
        <v>24.5</v>
      </c>
      <c r="D39" s="19">
        <f t="shared" si="0"/>
        <v>0</v>
      </c>
      <c r="E39" s="33">
        <f>SUM(E8:E38)</f>
        <v>1.7</v>
      </c>
      <c r="F39" s="33">
        <f>SUM(F8:F38)</f>
        <v>82.199999999999989</v>
      </c>
      <c r="G39" s="19">
        <f t="shared" si="0"/>
        <v>101.6</v>
      </c>
      <c r="H39" s="19">
        <f t="shared" si="0"/>
        <v>115.5</v>
      </c>
      <c r="I39" s="19">
        <f t="shared" si="0"/>
        <v>184.5</v>
      </c>
      <c r="J39" s="19">
        <f t="shared" si="0"/>
        <v>57.1</v>
      </c>
      <c r="K39" s="19">
        <f t="shared" si="0"/>
        <v>253.49999999999994</v>
      </c>
      <c r="L39" s="20">
        <f>SUM(L8:L38)</f>
        <v>271.80000000000007</v>
      </c>
      <c r="M39" s="21">
        <f t="shared" si="0"/>
        <v>906.5</v>
      </c>
    </row>
    <row r="40" spans="1:13" ht="17.45" customHeight="1" x14ac:dyDescent="0.2">
      <c r="A40" s="32" t="s">
        <v>27</v>
      </c>
      <c r="B40" s="22">
        <f>COUNTIF(B8:B38,"&gt;0.0")</f>
        <v>11</v>
      </c>
      <c r="C40" s="22">
        <f t="shared" ref="C40:M40" si="1">COUNTIF(C8:C38,"&gt;0.0")</f>
        <v>7</v>
      </c>
      <c r="D40" s="22">
        <f t="shared" si="1"/>
        <v>0</v>
      </c>
      <c r="E40" s="22">
        <f t="shared" si="1"/>
        <v>1</v>
      </c>
      <c r="F40" s="22">
        <f t="shared" si="1"/>
        <v>14</v>
      </c>
      <c r="G40" s="22">
        <f t="shared" si="1"/>
        <v>14</v>
      </c>
      <c r="H40" s="22">
        <f t="shared" si="1"/>
        <v>10</v>
      </c>
      <c r="I40" s="22">
        <f t="shared" si="1"/>
        <v>11</v>
      </c>
      <c r="J40" s="22">
        <f t="shared" si="1"/>
        <v>11</v>
      </c>
      <c r="K40" s="22">
        <f t="shared" si="1"/>
        <v>21</v>
      </c>
      <c r="L40" s="22">
        <f t="shared" si="1"/>
        <v>24</v>
      </c>
      <c r="M40" s="22">
        <f t="shared" si="1"/>
        <v>22</v>
      </c>
    </row>
    <row r="41" spans="1:13" ht="23.25" x14ac:dyDescent="0.5">
      <c r="A41" s="14" t="s">
        <v>25</v>
      </c>
      <c r="B41" s="15"/>
      <c r="C41" s="16"/>
      <c r="D41" s="16"/>
      <c r="E41" s="16"/>
      <c r="F41" s="16"/>
      <c r="G41" s="16"/>
      <c r="H41" s="1"/>
      <c r="I41" s="1"/>
      <c r="J41" s="1"/>
      <c r="K41" s="1"/>
      <c r="L41" s="1"/>
      <c r="M41" s="1"/>
    </row>
    <row r="42" spans="1:13" ht="23.25" x14ac:dyDescent="0.5">
      <c r="A42" s="14" t="s">
        <v>20</v>
      </c>
      <c r="B42" s="14"/>
      <c r="C42" s="14"/>
      <c r="D42" s="14"/>
      <c r="E42" s="14"/>
      <c r="F42" s="14"/>
      <c r="G42" s="14"/>
    </row>
    <row r="43" spans="1:13" ht="23.25" x14ac:dyDescent="0.5">
      <c r="A43" s="14" t="s">
        <v>21</v>
      </c>
      <c r="B43" s="14"/>
      <c r="C43" s="14"/>
      <c r="D43" s="14"/>
      <c r="E43" s="14"/>
      <c r="F43" s="83"/>
      <c r="G43" s="83"/>
      <c r="H43" s="83"/>
      <c r="I43" s="83"/>
    </row>
    <row r="44" spans="1:13" ht="23.25" x14ac:dyDescent="0.5">
      <c r="A44" s="83"/>
      <c r="B44" s="83"/>
      <c r="C44" s="83"/>
      <c r="D44" s="83"/>
      <c r="E44" s="14"/>
      <c r="F44" s="14"/>
      <c r="G44" s="14"/>
    </row>
  </sheetData>
  <mergeCells count="4">
    <mergeCell ref="A4:M4"/>
    <mergeCell ref="A5:M5"/>
    <mergeCell ref="F43:I43"/>
    <mergeCell ref="A44:D44"/>
  </mergeCells>
  <hyperlinks>
    <hyperlink ref="A49" r:id="rId1" display="http://cdms.tmd.go.th/contact.php"/>
    <hyperlink ref="C49" r:id="rId2" display="mailto:?subject=A%20link%20for%20CDMS&amp;body=This%20is%20a%20link%20for%20CDMS:%20http://cdms.tmd.go.th"/>
  </hyperlinks>
  <printOptions horizontalCentered="1"/>
  <pageMargins left="0.39370078740157483" right="0.51181102362204722" top="0.74803149606299213" bottom="0.55118110236220474" header="0.31496062992125984" footer="0.31496062992125984"/>
  <pageSetup paperSize="9" scale="94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opLeftCell="A4" workbookViewId="0">
      <selection activeCell="I3" sqref="I3"/>
    </sheetView>
  </sheetViews>
  <sheetFormatPr defaultRowHeight="12.75" x14ac:dyDescent="0.2"/>
  <cols>
    <col min="2" max="13" width="7.28515625" customWidth="1"/>
  </cols>
  <sheetData>
    <row r="1" spans="1:14" ht="24.95" customHeight="1" x14ac:dyDescent="0.5">
      <c r="A1" s="7" t="s">
        <v>22</v>
      </c>
      <c r="B1" s="7"/>
      <c r="C1" s="7"/>
      <c r="D1" s="7"/>
      <c r="E1" s="7"/>
      <c r="F1" s="1"/>
      <c r="G1" s="1"/>
      <c r="H1" s="1"/>
      <c r="I1" s="7" t="s">
        <v>23</v>
      </c>
      <c r="J1" s="7"/>
      <c r="K1" s="7"/>
      <c r="L1" s="7"/>
      <c r="M1" s="7"/>
      <c r="N1" s="8"/>
    </row>
    <row r="2" spans="1:14" ht="24.95" customHeight="1" x14ac:dyDescent="0.5">
      <c r="A2" s="7" t="s">
        <v>15</v>
      </c>
      <c r="B2" s="7"/>
      <c r="C2" s="7"/>
      <c r="D2" s="7"/>
      <c r="E2" s="7"/>
      <c r="F2" s="1"/>
      <c r="G2" s="1"/>
      <c r="H2" s="1"/>
      <c r="I2" s="7" t="s">
        <v>31</v>
      </c>
      <c r="J2" s="1"/>
      <c r="K2" s="1"/>
      <c r="L2" s="1"/>
      <c r="M2" s="1"/>
    </row>
    <row r="3" spans="1:14" ht="24.95" customHeight="1" x14ac:dyDescent="0.5">
      <c r="A3" s="7" t="s">
        <v>16</v>
      </c>
      <c r="B3" s="7"/>
      <c r="C3" s="7"/>
      <c r="D3" s="7"/>
      <c r="E3" s="7"/>
      <c r="F3" s="1"/>
      <c r="G3" s="1"/>
      <c r="H3" s="1"/>
      <c r="I3" s="7"/>
      <c r="J3" s="7"/>
      <c r="K3" s="7"/>
      <c r="L3" s="7"/>
      <c r="M3" s="7"/>
      <c r="N3" s="8"/>
    </row>
    <row r="4" spans="1:14" ht="25.5" customHeight="1" x14ac:dyDescent="0.5">
      <c r="A4" s="81" t="s">
        <v>17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5" spans="1:14" ht="24.75" customHeight="1" x14ac:dyDescent="0.5">
      <c r="A5" s="82" t="s">
        <v>29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</row>
    <row r="6" spans="1:14" ht="23.25" x14ac:dyDescent="0.5">
      <c r="A6" s="3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2"/>
    </row>
    <row r="7" spans="1:14" ht="23.25" customHeight="1" x14ac:dyDescent="0.45">
      <c r="A7" s="4" t="s">
        <v>1</v>
      </c>
      <c r="B7" s="13" t="s">
        <v>2</v>
      </c>
      <c r="C7" s="13" t="s">
        <v>3</v>
      </c>
      <c r="D7" s="13" t="s">
        <v>4</v>
      </c>
      <c r="E7" s="13" t="s">
        <v>5</v>
      </c>
      <c r="F7" s="13" t="s">
        <v>6</v>
      </c>
      <c r="G7" s="13" t="s">
        <v>7</v>
      </c>
      <c r="H7" s="13" t="s">
        <v>8</v>
      </c>
      <c r="I7" s="13" t="s">
        <v>9</v>
      </c>
      <c r="J7" s="13" t="s">
        <v>10</v>
      </c>
      <c r="K7" s="13" t="s">
        <v>11</v>
      </c>
      <c r="L7" s="13" t="s">
        <v>12</v>
      </c>
      <c r="M7" s="13" t="s">
        <v>13</v>
      </c>
    </row>
    <row r="8" spans="1:14" ht="17.45" customHeight="1" x14ac:dyDescent="0.2">
      <c r="A8" s="10">
        <v>1</v>
      </c>
      <c r="B8" s="29">
        <v>6.7</v>
      </c>
      <c r="C8" s="9">
        <v>0</v>
      </c>
      <c r="D8" s="42">
        <v>0</v>
      </c>
      <c r="E8" s="43">
        <v>54.6</v>
      </c>
      <c r="F8" s="36">
        <v>0</v>
      </c>
      <c r="G8" s="17">
        <v>20.7</v>
      </c>
      <c r="H8" s="9">
        <v>0.1</v>
      </c>
      <c r="I8" s="6" t="s">
        <v>18</v>
      </c>
      <c r="J8" s="45">
        <v>16.5</v>
      </c>
      <c r="K8" s="6" t="s">
        <v>18</v>
      </c>
      <c r="L8" s="28">
        <v>38</v>
      </c>
      <c r="M8" s="48">
        <v>98.7</v>
      </c>
    </row>
    <row r="9" spans="1:14" ht="17.45" customHeight="1" x14ac:dyDescent="0.2">
      <c r="A9" s="11">
        <v>2</v>
      </c>
      <c r="B9" s="30">
        <v>75.900000000000006</v>
      </c>
      <c r="C9" s="9">
        <v>0</v>
      </c>
      <c r="D9" s="42" t="s">
        <v>18</v>
      </c>
      <c r="E9" s="43">
        <v>8.3000000000000007</v>
      </c>
      <c r="F9" s="36">
        <v>0</v>
      </c>
      <c r="G9" s="17">
        <v>3.8</v>
      </c>
      <c r="H9" s="9" t="s">
        <v>18</v>
      </c>
      <c r="I9" s="9">
        <v>0</v>
      </c>
      <c r="J9" s="46">
        <v>5</v>
      </c>
      <c r="K9" s="6">
        <v>1.7</v>
      </c>
      <c r="L9" s="28">
        <v>27.1</v>
      </c>
      <c r="M9" s="48">
        <v>26.2</v>
      </c>
    </row>
    <row r="10" spans="1:14" ht="17.45" customHeight="1" x14ac:dyDescent="0.2">
      <c r="A10" s="11">
        <v>3</v>
      </c>
      <c r="B10" s="30">
        <v>30.2</v>
      </c>
      <c r="C10" s="9" t="s">
        <v>18</v>
      </c>
      <c r="D10" s="42">
        <v>0</v>
      </c>
      <c r="E10" s="43">
        <v>1.3</v>
      </c>
      <c r="F10" s="36">
        <v>0</v>
      </c>
      <c r="G10" s="17">
        <v>6.4</v>
      </c>
      <c r="H10" s="9">
        <v>5.4</v>
      </c>
      <c r="I10" s="9">
        <v>3</v>
      </c>
      <c r="J10" s="45">
        <v>0</v>
      </c>
      <c r="K10" s="9">
        <v>0</v>
      </c>
      <c r="L10" s="28">
        <v>61.3</v>
      </c>
      <c r="M10" s="48">
        <v>7.5</v>
      </c>
    </row>
    <row r="11" spans="1:14" ht="17.45" customHeight="1" x14ac:dyDescent="0.2">
      <c r="A11" s="11">
        <v>4</v>
      </c>
      <c r="B11" s="30">
        <v>6.6</v>
      </c>
      <c r="C11" s="9" t="s">
        <v>18</v>
      </c>
      <c r="D11" s="42">
        <v>0</v>
      </c>
      <c r="E11" s="43">
        <v>40</v>
      </c>
      <c r="F11" s="36">
        <v>0</v>
      </c>
      <c r="G11" s="17">
        <v>0.4</v>
      </c>
      <c r="H11" s="9">
        <v>0</v>
      </c>
      <c r="I11" s="9">
        <v>3.8</v>
      </c>
      <c r="J11" s="46" t="s">
        <v>18</v>
      </c>
      <c r="K11" s="9">
        <v>0.4</v>
      </c>
      <c r="L11" s="28">
        <v>60.1</v>
      </c>
      <c r="M11" s="48">
        <v>2.9</v>
      </c>
    </row>
    <row r="12" spans="1:14" ht="17.45" customHeight="1" x14ac:dyDescent="0.2">
      <c r="A12" s="11">
        <v>5</v>
      </c>
      <c r="B12" s="30">
        <v>9.8000000000000007</v>
      </c>
      <c r="C12" s="9">
        <v>0</v>
      </c>
      <c r="D12" s="42">
        <v>0</v>
      </c>
      <c r="E12" s="43">
        <v>1.9</v>
      </c>
      <c r="F12" s="36">
        <v>0</v>
      </c>
      <c r="G12" s="17">
        <v>19</v>
      </c>
      <c r="H12" s="9">
        <v>1.5</v>
      </c>
      <c r="I12" s="9">
        <v>0</v>
      </c>
      <c r="J12" s="45">
        <v>10.4</v>
      </c>
      <c r="K12" s="9">
        <v>0</v>
      </c>
      <c r="L12" s="28">
        <v>81.8</v>
      </c>
      <c r="M12" s="48">
        <v>0.3</v>
      </c>
    </row>
    <row r="13" spans="1:14" ht="17.45" customHeight="1" x14ac:dyDescent="0.2">
      <c r="A13" s="11">
        <v>6</v>
      </c>
      <c r="B13" s="30">
        <v>80.2</v>
      </c>
      <c r="C13" s="9">
        <v>0</v>
      </c>
      <c r="D13" s="42">
        <v>0</v>
      </c>
      <c r="E13" s="43">
        <v>7.5</v>
      </c>
      <c r="F13" s="36">
        <v>2</v>
      </c>
      <c r="G13" s="17" t="s">
        <v>18</v>
      </c>
      <c r="H13" s="9">
        <v>2.2999999999999998</v>
      </c>
      <c r="I13" s="9">
        <v>2.7</v>
      </c>
      <c r="J13" s="46">
        <v>0.8</v>
      </c>
      <c r="K13" s="9">
        <v>2.2000000000000002</v>
      </c>
      <c r="L13" s="28">
        <v>0</v>
      </c>
      <c r="M13" s="48">
        <v>1.8</v>
      </c>
    </row>
    <row r="14" spans="1:14" ht="17.45" customHeight="1" x14ac:dyDescent="0.2">
      <c r="A14" s="11">
        <v>7</v>
      </c>
      <c r="B14" s="30">
        <v>41.8</v>
      </c>
      <c r="C14" s="9">
        <v>0</v>
      </c>
      <c r="D14" s="42">
        <v>0</v>
      </c>
      <c r="E14" s="43">
        <v>37.200000000000003</v>
      </c>
      <c r="F14" s="36">
        <v>0</v>
      </c>
      <c r="G14" s="17" t="s">
        <v>18</v>
      </c>
      <c r="H14" s="9">
        <v>0</v>
      </c>
      <c r="I14" s="9">
        <v>38.4</v>
      </c>
      <c r="J14" s="45">
        <v>0</v>
      </c>
      <c r="K14" s="9" t="s">
        <v>18</v>
      </c>
      <c r="L14" s="28">
        <v>15.4</v>
      </c>
      <c r="M14" s="48">
        <v>3.2</v>
      </c>
    </row>
    <row r="15" spans="1:14" ht="17.45" customHeight="1" x14ac:dyDescent="0.2">
      <c r="A15" s="11">
        <v>8</v>
      </c>
      <c r="B15" s="30">
        <v>3.7</v>
      </c>
      <c r="C15" s="9">
        <v>0</v>
      </c>
      <c r="D15" s="42">
        <v>0</v>
      </c>
      <c r="E15" s="44" t="s">
        <v>18</v>
      </c>
      <c r="F15" s="36">
        <v>36.5</v>
      </c>
      <c r="G15" s="17">
        <v>0</v>
      </c>
      <c r="H15" s="9" t="s">
        <v>18</v>
      </c>
      <c r="I15" s="9">
        <v>1.2</v>
      </c>
      <c r="J15" s="46">
        <v>3.6</v>
      </c>
      <c r="K15" s="9">
        <v>0</v>
      </c>
      <c r="L15" s="28">
        <v>76.8</v>
      </c>
      <c r="M15" s="48">
        <v>19.600000000000001</v>
      </c>
    </row>
    <row r="16" spans="1:14" ht="17.45" customHeight="1" x14ac:dyDescent="0.2">
      <c r="A16" s="11">
        <v>9</v>
      </c>
      <c r="B16" s="30">
        <v>4.5999999999999996</v>
      </c>
      <c r="C16" s="9">
        <v>0</v>
      </c>
      <c r="D16" s="42">
        <v>0</v>
      </c>
      <c r="E16" s="43">
        <v>0</v>
      </c>
      <c r="F16" s="36">
        <v>0.9</v>
      </c>
      <c r="G16" s="17">
        <v>0</v>
      </c>
      <c r="H16" s="9">
        <v>0.9</v>
      </c>
      <c r="I16" s="9">
        <v>7.1</v>
      </c>
      <c r="J16" s="45">
        <v>3.6</v>
      </c>
      <c r="K16" s="9">
        <v>14.5</v>
      </c>
      <c r="L16" s="28">
        <v>13.7</v>
      </c>
      <c r="M16" s="48">
        <v>2.8</v>
      </c>
    </row>
    <row r="17" spans="1:13" ht="17.45" customHeight="1" x14ac:dyDescent="0.2">
      <c r="A17" s="11">
        <v>10</v>
      </c>
      <c r="B17" s="30">
        <v>0</v>
      </c>
      <c r="C17" s="9">
        <v>1.4</v>
      </c>
      <c r="D17" s="42">
        <v>0</v>
      </c>
      <c r="E17" s="43">
        <v>0.5</v>
      </c>
      <c r="F17" s="36">
        <v>1.3</v>
      </c>
      <c r="G17" s="17" t="s">
        <v>18</v>
      </c>
      <c r="H17" s="9">
        <v>0</v>
      </c>
      <c r="I17" s="9" t="s">
        <v>18</v>
      </c>
      <c r="J17" s="46">
        <v>40.799999999999997</v>
      </c>
      <c r="K17" s="9">
        <v>21.8</v>
      </c>
      <c r="L17" s="28">
        <v>16.100000000000001</v>
      </c>
      <c r="M17" s="48">
        <v>1.7</v>
      </c>
    </row>
    <row r="18" spans="1:13" ht="17.45" customHeight="1" x14ac:dyDescent="0.2">
      <c r="A18" s="11">
        <v>11</v>
      </c>
      <c r="B18" s="30">
        <v>0</v>
      </c>
      <c r="C18" s="9">
        <v>4.5999999999999996</v>
      </c>
      <c r="D18" s="42">
        <v>0</v>
      </c>
      <c r="E18" s="43">
        <v>0</v>
      </c>
      <c r="F18" s="36">
        <v>18.899999999999999</v>
      </c>
      <c r="G18" s="17" t="s">
        <v>18</v>
      </c>
      <c r="H18" s="9">
        <v>1.5</v>
      </c>
      <c r="I18" s="9">
        <v>0.5</v>
      </c>
      <c r="J18" s="45">
        <v>0.2</v>
      </c>
      <c r="K18" s="9">
        <v>0</v>
      </c>
      <c r="L18" s="28">
        <v>28.6</v>
      </c>
      <c r="M18" s="48">
        <v>0</v>
      </c>
    </row>
    <row r="19" spans="1:13" ht="17.45" customHeight="1" x14ac:dyDescent="0.2">
      <c r="A19" s="11">
        <v>12</v>
      </c>
      <c r="B19" s="30">
        <v>0</v>
      </c>
      <c r="C19" s="9">
        <v>0</v>
      </c>
      <c r="D19" s="42">
        <v>0</v>
      </c>
      <c r="E19" s="43">
        <v>0</v>
      </c>
      <c r="F19" s="36">
        <v>6</v>
      </c>
      <c r="G19" s="17" t="s">
        <v>18</v>
      </c>
      <c r="H19" s="9">
        <v>9</v>
      </c>
      <c r="I19" s="9">
        <v>0</v>
      </c>
      <c r="J19" s="46">
        <v>9.1999999999999993</v>
      </c>
      <c r="K19" s="9">
        <v>7.2</v>
      </c>
      <c r="L19" s="28" t="s">
        <v>18</v>
      </c>
      <c r="M19" s="48">
        <v>0</v>
      </c>
    </row>
    <row r="20" spans="1:13" ht="17.45" customHeight="1" x14ac:dyDescent="0.2">
      <c r="A20" s="11">
        <v>13</v>
      </c>
      <c r="B20" s="30">
        <v>0</v>
      </c>
      <c r="C20" s="9" t="s">
        <v>18</v>
      </c>
      <c r="D20" s="42">
        <v>0</v>
      </c>
      <c r="E20" s="43">
        <v>0</v>
      </c>
      <c r="F20" s="36">
        <v>5.0999999999999996</v>
      </c>
      <c r="G20" s="17">
        <v>0</v>
      </c>
      <c r="H20" s="9">
        <v>8.9</v>
      </c>
      <c r="I20" s="9">
        <v>0</v>
      </c>
      <c r="J20" s="45">
        <v>2.7</v>
      </c>
      <c r="K20" s="9">
        <v>10.8</v>
      </c>
      <c r="L20" s="28">
        <v>0.4</v>
      </c>
      <c r="M20" s="48">
        <v>0</v>
      </c>
    </row>
    <row r="21" spans="1:13" ht="17.45" customHeight="1" x14ac:dyDescent="0.2">
      <c r="A21" s="11">
        <v>14</v>
      </c>
      <c r="B21" s="30">
        <v>0</v>
      </c>
      <c r="C21" s="9">
        <v>0</v>
      </c>
      <c r="D21" s="42">
        <v>0</v>
      </c>
      <c r="E21" s="43">
        <v>0</v>
      </c>
      <c r="F21" s="36">
        <v>0</v>
      </c>
      <c r="G21" s="17">
        <v>19.600000000000001</v>
      </c>
      <c r="H21" s="9">
        <v>0</v>
      </c>
      <c r="I21" s="9">
        <v>34.1</v>
      </c>
      <c r="J21" s="46">
        <v>19.8</v>
      </c>
      <c r="K21" s="9">
        <v>7.7</v>
      </c>
      <c r="L21" s="28">
        <v>20.9</v>
      </c>
      <c r="M21" s="48">
        <v>0</v>
      </c>
    </row>
    <row r="22" spans="1:13" ht="17.45" customHeight="1" x14ac:dyDescent="0.2">
      <c r="A22" s="11">
        <v>15</v>
      </c>
      <c r="B22" s="30">
        <v>17</v>
      </c>
      <c r="C22" s="9">
        <v>0</v>
      </c>
      <c r="D22" s="42">
        <v>0</v>
      </c>
      <c r="E22" s="43">
        <v>0</v>
      </c>
      <c r="F22" s="36">
        <v>10.9</v>
      </c>
      <c r="G22" s="17">
        <v>0.8</v>
      </c>
      <c r="H22" s="9">
        <v>0.2</v>
      </c>
      <c r="I22" s="9" t="s">
        <v>18</v>
      </c>
      <c r="J22" s="45">
        <v>5.7</v>
      </c>
      <c r="K22" s="9">
        <v>0</v>
      </c>
      <c r="L22" s="28">
        <v>8.4</v>
      </c>
      <c r="M22" s="48">
        <v>0</v>
      </c>
    </row>
    <row r="23" spans="1:13" ht="17.45" customHeight="1" x14ac:dyDescent="0.2">
      <c r="A23" s="11">
        <v>16</v>
      </c>
      <c r="B23" s="30">
        <v>3.3</v>
      </c>
      <c r="C23" s="9">
        <v>0</v>
      </c>
      <c r="D23" s="42">
        <v>0</v>
      </c>
      <c r="E23" s="43">
        <v>0</v>
      </c>
      <c r="F23" s="36">
        <v>0</v>
      </c>
      <c r="G23" s="17">
        <v>0</v>
      </c>
      <c r="H23" s="9">
        <v>1</v>
      </c>
      <c r="I23" s="9">
        <v>0.5</v>
      </c>
      <c r="J23" s="46" t="s">
        <v>18</v>
      </c>
      <c r="K23" s="9">
        <v>0</v>
      </c>
      <c r="L23" s="28">
        <v>1.6</v>
      </c>
      <c r="M23" s="48">
        <v>10.1</v>
      </c>
    </row>
    <row r="24" spans="1:13" ht="17.45" customHeight="1" x14ac:dyDescent="0.2">
      <c r="A24" s="11">
        <v>17</v>
      </c>
      <c r="B24" s="30">
        <v>24.7</v>
      </c>
      <c r="C24" s="9">
        <v>1.2</v>
      </c>
      <c r="D24" s="42">
        <v>0</v>
      </c>
      <c r="E24" s="43">
        <v>0</v>
      </c>
      <c r="F24" s="36">
        <v>0</v>
      </c>
      <c r="G24" s="17">
        <v>0</v>
      </c>
      <c r="H24" s="9">
        <v>0</v>
      </c>
      <c r="I24" s="9" t="s">
        <v>18</v>
      </c>
      <c r="J24" s="45">
        <v>6.5</v>
      </c>
      <c r="K24" s="9">
        <v>0</v>
      </c>
      <c r="L24" s="28">
        <v>0.2</v>
      </c>
      <c r="M24" s="48">
        <v>7.7</v>
      </c>
    </row>
    <row r="25" spans="1:13" ht="17.45" customHeight="1" x14ac:dyDescent="0.2">
      <c r="A25" s="11">
        <v>18</v>
      </c>
      <c r="B25" s="30">
        <v>24.8</v>
      </c>
      <c r="C25" s="9">
        <v>6.1</v>
      </c>
      <c r="D25" s="42">
        <v>0</v>
      </c>
      <c r="E25" s="44" t="s">
        <v>18</v>
      </c>
      <c r="F25" s="36">
        <v>12.9</v>
      </c>
      <c r="G25" s="17">
        <v>0</v>
      </c>
      <c r="H25" s="9" t="s">
        <v>18</v>
      </c>
      <c r="I25" s="9">
        <v>0</v>
      </c>
      <c r="J25" s="46">
        <v>16.899999999999999</v>
      </c>
      <c r="K25" s="9">
        <v>21.5</v>
      </c>
      <c r="L25" s="28">
        <v>0</v>
      </c>
      <c r="M25" s="48">
        <v>1.5</v>
      </c>
    </row>
    <row r="26" spans="1:13" ht="17.45" customHeight="1" x14ac:dyDescent="0.2">
      <c r="A26" s="11">
        <v>19</v>
      </c>
      <c r="B26" s="30">
        <v>36.9</v>
      </c>
      <c r="C26" s="9">
        <v>0</v>
      </c>
      <c r="D26" s="42">
        <v>0</v>
      </c>
      <c r="E26" s="43">
        <v>5</v>
      </c>
      <c r="F26" s="36">
        <v>0</v>
      </c>
      <c r="G26" s="17" t="s">
        <v>18</v>
      </c>
      <c r="H26" s="9">
        <v>7.2</v>
      </c>
      <c r="I26" s="9">
        <v>0</v>
      </c>
      <c r="J26" s="45">
        <v>27.5</v>
      </c>
      <c r="K26" s="9">
        <v>0</v>
      </c>
      <c r="L26" s="28">
        <v>0</v>
      </c>
      <c r="M26" s="48" t="s">
        <v>18</v>
      </c>
    </row>
    <row r="27" spans="1:13" ht="17.45" customHeight="1" x14ac:dyDescent="0.2">
      <c r="A27" s="11">
        <v>20</v>
      </c>
      <c r="B27" s="30">
        <v>215.3</v>
      </c>
      <c r="C27" s="9">
        <v>0</v>
      </c>
      <c r="D27" s="42">
        <v>0</v>
      </c>
      <c r="E27" s="43">
        <v>0</v>
      </c>
      <c r="F27" s="36">
        <v>1.5</v>
      </c>
      <c r="G27" s="17">
        <v>0</v>
      </c>
      <c r="H27" s="9">
        <v>0</v>
      </c>
      <c r="I27" s="9">
        <v>0</v>
      </c>
      <c r="J27" s="46">
        <v>0.3</v>
      </c>
      <c r="K27" s="9">
        <v>0</v>
      </c>
      <c r="L27" s="28" t="s">
        <v>18</v>
      </c>
      <c r="M27" s="48">
        <v>0.7</v>
      </c>
    </row>
    <row r="28" spans="1:13" ht="17.45" customHeight="1" x14ac:dyDescent="0.2">
      <c r="A28" s="11">
        <v>21</v>
      </c>
      <c r="B28" s="30">
        <v>4.8</v>
      </c>
      <c r="C28" s="9">
        <v>0</v>
      </c>
      <c r="D28" s="42" t="s">
        <v>18</v>
      </c>
      <c r="E28" s="43">
        <v>5.9</v>
      </c>
      <c r="F28" s="36">
        <v>1.8</v>
      </c>
      <c r="G28" s="17" t="s">
        <v>18</v>
      </c>
      <c r="H28" s="9">
        <v>0</v>
      </c>
      <c r="I28" s="9" t="s">
        <v>18</v>
      </c>
      <c r="J28" s="45">
        <v>0.3</v>
      </c>
      <c r="K28" s="9">
        <v>0</v>
      </c>
      <c r="L28" s="28">
        <v>24.5</v>
      </c>
      <c r="M28" s="48">
        <v>1.3</v>
      </c>
    </row>
    <row r="29" spans="1:13" ht="17.45" customHeight="1" x14ac:dyDescent="0.2">
      <c r="A29" s="11">
        <v>22</v>
      </c>
      <c r="B29" s="30" t="s">
        <v>18</v>
      </c>
      <c r="C29" s="9">
        <v>0.2</v>
      </c>
      <c r="D29" s="42">
        <v>0</v>
      </c>
      <c r="E29" s="44" t="s">
        <v>18</v>
      </c>
      <c r="F29" s="36">
        <v>0</v>
      </c>
      <c r="G29" s="17">
        <v>8.5</v>
      </c>
      <c r="H29" s="9">
        <v>0</v>
      </c>
      <c r="I29" s="9">
        <v>0</v>
      </c>
      <c r="J29" s="46">
        <v>7.6</v>
      </c>
      <c r="K29" s="9">
        <v>0</v>
      </c>
      <c r="L29" s="28">
        <v>15.3</v>
      </c>
      <c r="M29" s="48">
        <v>24.5</v>
      </c>
    </row>
    <row r="30" spans="1:13" ht="17.45" customHeight="1" x14ac:dyDescent="0.2">
      <c r="A30" s="11">
        <v>23</v>
      </c>
      <c r="B30" s="30">
        <v>12.1</v>
      </c>
      <c r="C30" s="9">
        <v>0</v>
      </c>
      <c r="D30" s="42">
        <v>0</v>
      </c>
      <c r="E30" s="43">
        <v>0</v>
      </c>
      <c r="F30" s="36">
        <v>2.5</v>
      </c>
      <c r="G30" s="17">
        <v>0</v>
      </c>
      <c r="H30" s="9">
        <v>0</v>
      </c>
      <c r="I30" s="9">
        <v>0</v>
      </c>
      <c r="J30" s="45">
        <v>2.1</v>
      </c>
      <c r="K30" s="9">
        <v>0</v>
      </c>
      <c r="L30" s="28">
        <v>21.6</v>
      </c>
      <c r="M30" s="48">
        <v>23.7</v>
      </c>
    </row>
    <row r="31" spans="1:13" ht="17.45" customHeight="1" x14ac:dyDescent="0.2">
      <c r="A31" s="11">
        <v>24</v>
      </c>
      <c r="B31" s="30">
        <v>72.900000000000006</v>
      </c>
      <c r="C31" s="9" t="s">
        <v>18</v>
      </c>
      <c r="D31" s="42">
        <v>0</v>
      </c>
      <c r="E31" s="43">
        <v>0</v>
      </c>
      <c r="F31" s="36">
        <v>0</v>
      </c>
      <c r="G31" s="17">
        <v>11.6</v>
      </c>
      <c r="H31" s="9">
        <v>0</v>
      </c>
      <c r="I31" s="9">
        <v>69</v>
      </c>
      <c r="J31" s="46" t="s">
        <v>18</v>
      </c>
      <c r="K31" s="9">
        <v>44.6</v>
      </c>
      <c r="L31" s="28">
        <v>29</v>
      </c>
      <c r="M31" s="48">
        <v>0</v>
      </c>
    </row>
    <row r="32" spans="1:13" ht="17.45" customHeight="1" x14ac:dyDescent="0.2">
      <c r="A32" s="11">
        <v>25</v>
      </c>
      <c r="B32" s="30">
        <v>5.2</v>
      </c>
      <c r="C32" s="9">
        <v>0.1</v>
      </c>
      <c r="D32" s="42">
        <v>0</v>
      </c>
      <c r="E32" s="43">
        <v>0</v>
      </c>
      <c r="F32" s="36">
        <v>0</v>
      </c>
      <c r="G32" s="17">
        <v>7.9</v>
      </c>
      <c r="H32" s="9">
        <v>2.7</v>
      </c>
      <c r="I32" s="9">
        <v>0.6</v>
      </c>
      <c r="J32" s="45">
        <v>1.1000000000000001</v>
      </c>
      <c r="K32" s="9">
        <v>23.1</v>
      </c>
      <c r="L32" s="28">
        <v>183</v>
      </c>
      <c r="M32" s="48">
        <v>9.6999999999999993</v>
      </c>
    </row>
    <row r="33" spans="1:13" ht="17.45" customHeight="1" x14ac:dyDescent="0.2">
      <c r="A33" s="11">
        <v>26</v>
      </c>
      <c r="B33" s="30">
        <v>0.4</v>
      </c>
      <c r="C33" s="9">
        <v>3.9</v>
      </c>
      <c r="D33" s="42">
        <v>6.1</v>
      </c>
      <c r="E33" s="43">
        <v>0</v>
      </c>
      <c r="F33" s="36" t="s">
        <v>18</v>
      </c>
      <c r="G33" s="17">
        <v>0.7</v>
      </c>
      <c r="H33" s="9">
        <v>0</v>
      </c>
      <c r="I33" s="9">
        <v>0</v>
      </c>
      <c r="J33" s="46">
        <v>1.3</v>
      </c>
      <c r="K33" s="9">
        <v>0</v>
      </c>
      <c r="L33" s="28">
        <v>244.4</v>
      </c>
      <c r="M33" s="48">
        <v>0.5</v>
      </c>
    </row>
    <row r="34" spans="1:13" ht="17.45" customHeight="1" x14ac:dyDescent="0.2">
      <c r="A34" s="11">
        <v>27</v>
      </c>
      <c r="B34" s="30">
        <v>3.8</v>
      </c>
      <c r="C34" s="9">
        <v>5.2</v>
      </c>
      <c r="D34" s="42">
        <v>1.8</v>
      </c>
      <c r="E34" s="43">
        <v>0</v>
      </c>
      <c r="F34" s="36">
        <v>0</v>
      </c>
      <c r="G34" s="17" t="s">
        <v>18</v>
      </c>
      <c r="H34" s="9">
        <v>2</v>
      </c>
      <c r="I34" s="9" t="s">
        <v>18</v>
      </c>
      <c r="J34" s="45" t="s">
        <v>18</v>
      </c>
      <c r="K34" s="9">
        <v>12.3</v>
      </c>
      <c r="L34" s="28">
        <v>78.8</v>
      </c>
      <c r="M34" s="48">
        <v>0.7</v>
      </c>
    </row>
    <row r="35" spans="1:13" ht="17.45" customHeight="1" x14ac:dyDescent="0.2">
      <c r="A35" s="11">
        <v>28</v>
      </c>
      <c r="B35" s="30">
        <v>0</v>
      </c>
      <c r="C35" s="9" t="s">
        <v>18</v>
      </c>
      <c r="D35" s="42">
        <v>41.5</v>
      </c>
      <c r="E35" s="43">
        <v>0</v>
      </c>
      <c r="F35" s="36">
        <v>26.9</v>
      </c>
      <c r="G35" s="17" t="s">
        <v>18</v>
      </c>
      <c r="H35" s="9">
        <v>0</v>
      </c>
      <c r="I35" s="9">
        <v>6.2</v>
      </c>
      <c r="J35" s="46" t="s">
        <v>18</v>
      </c>
      <c r="K35" s="9">
        <v>2.8</v>
      </c>
      <c r="L35" s="28">
        <v>75.8</v>
      </c>
      <c r="M35" s="48">
        <v>6.2</v>
      </c>
    </row>
    <row r="36" spans="1:13" ht="17.45" customHeight="1" x14ac:dyDescent="0.2">
      <c r="A36" s="11">
        <v>29</v>
      </c>
      <c r="B36" s="30">
        <v>0</v>
      </c>
      <c r="C36" s="31"/>
      <c r="D36" s="42">
        <v>20.8</v>
      </c>
      <c r="E36" s="43">
        <v>0</v>
      </c>
      <c r="F36" s="36">
        <v>3</v>
      </c>
      <c r="G36" s="17">
        <v>12.3</v>
      </c>
      <c r="H36" s="9">
        <v>0.9</v>
      </c>
      <c r="I36" s="9">
        <v>0.2</v>
      </c>
      <c r="J36" s="45">
        <v>2.9</v>
      </c>
      <c r="K36" s="9">
        <v>17.399999999999999</v>
      </c>
      <c r="L36" s="28">
        <v>125</v>
      </c>
      <c r="M36" s="48">
        <v>1.8</v>
      </c>
    </row>
    <row r="37" spans="1:13" ht="17.45" customHeight="1" x14ac:dyDescent="0.2">
      <c r="A37" s="11">
        <v>30</v>
      </c>
      <c r="B37" s="30">
        <v>1.5</v>
      </c>
      <c r="C37" s="23"/>
      <c r="D37" s="42">
        <v>27.5</v>
      </c>
      <c r="E37" s="43">
        <v>2</v>
      </c>
      <c r="F37" s="36">
        <v>0</v>
      </c>
      <c r="G37" s="17">
        <v>9.6</v>
      </c>
      <c r="H37" s="9" t="s">
        <v>18</v>
      </c>
      <c r="I37" s="9">
        <v>0.3</v>
      </c>
      <c r="J37" s="46">
        <v>1</v>
      </c>
      <c r="K37" s="9">
        <v>17</v>
      </c>
      <c r="L37" s="28">
        <v>105.9</v>
      </c>
      <c r="M37" s="48">
        <v>0</v>
      </c>
    </row>
    <row r="38" spans="1:13" ht="17.45" customHeight="1" x14ac:dyDescent="0.2">
      <c r="A38" s="11">
        <v>31</v>
      </c>
      <c r="B38" s="30">
        <v>0</v>
      </c>
      <c r="C38" s="24"/>
      <c r="D38" s="42">
        <v>1.5</v>
      </c>
      <c r="E38" s="35"/>
      <c r="F38" s="36">
        <v>0</v>
      </c>
      <c r="G38" s="37"/>
      <c r="H38" s="9">
        <v>6.3</v>
      </c>
      <c r="I38" s="9">
        <v>0</v>
      </c>
      <c r="J38" s="47"/>
      <c r="K38" s="9">
        <v>0</v>
      </c>
      <c r="L38" s="41"/>
      <c r="M38" s="48" t="s">
        <v>18</v>
      </c>
    </row>
    <row r="39" spans="1:13" ht="17.45" customHeight="1" x14ac:dyDescent="0.2">
      <c r="A39" s="12" t="s">
        <v>14</v>
      </c>
      <c r="B39" s="19">
        <f t="shared" ref="B39:M39" si="0">SUM(B8:B38)</f>
        <v>682.19999999999993</v>
      </c>
      <c r="C39" s="19">
        <f t="shared" si="0"/>
        <v>22.7</v>
      </c>
      <c r="D39" s="19">
        <f t="shared" si="0"/>
        <v>99.2</v>
      </c>
      <c r="E39" s="33">
        <f>SUM(E8:E38)</f>
        <v>164.20000000000002</v>
      </c>
      <c r="F39" s="33">
        <f>SUM(F8:F38)</f>
        <v>130.19999999999999</v>
      </c>
      <c r="G39" s="19">
        <f t="shared" si="0"/>
        <v>121.3</v>
      </c>
      <c r="H39" s="19">
        <f t="shared" si="0"/>
        <v>49.9</v>
      </c>
      <c r="I39" s="19">
        <f t="shared" si="0"/>
        <v>167.6</v>
      </c>
      <c r="J39" s="19">
        <f t="shared" si="0"/>
        <v>185.8</v>
      </c>
      <c r="K39" s="19">
        <f t="shared" si="0"/>
        <v>205.00000000000003</v>
      </c>
      <c r="L39" s="20">
        <f>SUM(L8:L38)</f>
        <v>1353.7</v>
      </c>
      <c r="M39" s="21">
        <f t="shared" si="0"/>
        <v>253.09999999999997</v>
      </c>
    </row>
    <row r="40" spans="1:13" ht="17.45" customHeight="1" x14ac:dyDescent="0.2">
      <c r="A40" s="32" t="s">
        <v>27</v>
      </c>
      <c r="B40" s="22">
        <f>COUNTIF(B8:B38,"&gt;0.0")</f>
        <v>22</v>
      </c>
      <c r="C40" s="22">
        <f t="shared" ref="C40:M40" si="1">COUNTIF(C8:C38,"&gt;0.0")</f>
        <v>8</v>
      </c>
      <c r="D40" s="22">
        <f t="shared" si="1"/>
        <v>6</v>
      </c>
      <c r="E40" s="22">
        <f t="shared" si="1"/>
        <v>11</v>
      </c>
      <c r="F40" s="22">
        <f t="shared" si="1"/>
        <v>14</v>
      </c>
      <c r="G40" s="22">
        <f t="shared" si="1"/>
        <v>13</v>
      </c>
      <c r="H40" s="22">
        <f t="shared" si="1"/>
        <v>15</v>
      </c>
      <c r="I40" s="22">
        <f t="shared" si="1"/>
        <v>14</v>
      </c>
      <c r="J40" s="22">
        <f t="shared" si="1"/>
        <v>23</v>
      </c>
      <c r="K40" s="22">
        <f t="shared" si="1"/>
        <v>15</v>
      </c>
      <c r="L40" s="22">
        <f t="shared" si="1"/>
        <v>25</v>
      </c>
      <c r="M40" s="22">
        <f t="shared" si="1"/>
        <v>22</v>
      </c>
    </row>
    <row r="41" spans="1:13" ht="23.25" x14ac:dyDescent="0.5">
      <c r="A41" s="14" t="s">
        <v>25</v>
      </c>
      <c r="B41" s="15"/>
      <c r="C41" s="16"/>
      <c r="D41" s="16"/>
      <c r="E41" s="16"/>
      <c r="F41" s="16"/>
      <c r="G41" s="16"/>
      <c r="H41" s="1"/>
      <c r="I41" s="1"/>
      <c r="J41" s="1"/>
      <c r="K41" s="1"/>
      <c r="L41" s="1"/>
      <c r="M41" s="1"/>
    </row>
    <row r="42" spans="1:13" ht="23.25" x14ac:dyDescent="0.5">
      <c r="A42" s="14" t="s">
        <v>20</v>
      </c>
      <c r="B42" s="14"/>
      <c r="C42" s="14"/>
      <c r="D42" s="14"/>
      <c r="E42" s="14"/>
      <c r="F42" s="14"/>
      <c r="G42" s="14"/>
    </row>
    <row r="43" spans="1:13" ht="23.25" x14ac:dyDescent="0.5">
      <c r="A43" s="14" t="s">
        <v>21</v>
      </c>
      <c r="B43" s="14"/>
      <c r="C43" s="14"/>
      <c r="D43" s="14"/>
      <c r="E43" s="14"/>
      <c r="F43" s="83"/>
      <c r="G43" s="83"/>
      <c r="H43" s="83"/>
      <c r="I43" s="83"/>
    </row>
  </sheetData>
  <mergeCells count="3">
    <mergeCell ref="A4:M4"/>
    <mergeCell ref="A5:M5"/>
    <mergeCell ref="F43:I43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opLeftCell="A16" workbookViewId="0">
      <selection activeCell="M40" sqref="M40"/>
    </sheetView>
  </sheetViews>
  <sheetFormatPr defaultRowHeight="12.75" x14ac:dyDescent="0.2"/>
  <cols>
    <col min="2" max="13" width="7.28515625" customWidth="1"/>
  </cols>
  <sheetData>
    <row r="1" spans="1:14" ht="24.95" customHeight="1" x14ac:dyDescent="0.5">
      <c r="A1" s="7" t="s">
        <v>22</v>
      </c>
      <c r="B1" s="7"/>
      <c r="C1" s="7"/>
      <c r="D1" s="7"/>
      <c r="E1" s="7"/>
      <c r="F1" s="1"/>
      <c r="G1" s="1"/>
      <c r="H1" s="1"/>
      <c r="I1" s="7" t="s">
        <v>23</v>
      </c>
      <c r="J1" s="7"/>
      <c r="K1" s="7"/>
      <c r="L1" s="7"/>
      <c r="M1" s="7"/>
      <c r="N1" s="8"/>
    </row>
    <row r="2" spans="1:14" ht="24.95" customHeight="1" x14ac:dyDescent="0.5">
      <c r="A2" s="7" t="s">
        <v>15</v>
      </c>
      <c r="B2" s="7"/>
      <c r="C2" s="7"/>
      <c r="D2" s="7"/>
      <c r="E2" s="7"/>
      <c r="F2" s="1"/>
      <c r="G2" s="1"/>
      <c r="H2" s="1"/>
      <c r="I2" s="7" t="s">
        <v>31</v>
      </c>
      <c r="J2" s="1"/>
      <c r="K2" s="1"/>
      <c r="L2" s="1"/>
      <c r="M2" s="1"/>
    </row>
    <row r="3" spans="1:14" ht="24.95" customHeight="1" x14ac:dyDescent="0.5">
      <c r="A3" s="7" t="s">
        <v>16</v>
      </c>
      <c r="B3" s="7"/>
      <c r="C3" s="7"/>
      <c r="D3" s="7"/>
      <c r="E3" s="7"/>
      <c r="F3" s="1"/>
      <c r="G3" s="1"/>
      <c r="H3" s="1"/>
      <c r="I3" s="7"/>
      <c r="J3" s="7"/>
      <c r="K3" s="7"/>
      <c r="L3" s="7"/>
      <c r="M3" s="7"/>
      <c r="N3" s="8"/>
    </row>
    <row r="4" spans="1:14" ht="25.5" customHeight="1" x14ac:dyDescent="0.5">
      <c r="A4" s="81" t="s">
        <v>17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5" spans="1:14" ht="24.75" customHeight="1" x14ac:dyDescent="0.5">
      <c r="A5" s="82" t="s">
        <v>30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</row>
    <row r="6" spans="1:14" ht="23.25" x14ac:dyDescent="0.5">
      <c r="A6" s="3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2"/>
    </row>
    <row r="7" spans="1:14" ht="23.25" customHeight="1" x14ac:dyDescent="0.45">
      <c r="A7" s="4" t="s">
        <v>1</v>
      </c>
      <c r="B7" s="13" t="s">
        <v>2</v>
      </c>
      <c r="C7" s="13" t="s">
        <v>3</v>
      </c>
      <c r="D7" s="13" t="s">
        <v>4</v>
      </c>
      <c r="E7" s="13" t="s">
        <v>5</v>
      </c>
      <c r="F7" s="13" t="s">
        <v>6</v>
      </c>
      <c r="G7" s="13" t="s">
        <v>7</v>
      </c>
      <c r="H7" s="13" t="s">
        <v>8</v>
      </c>
      <c r="I7" s="13" t="s">
        <v>9</v>
      </c>
      <c r="J7" s="13" t="s">
        <v>10</v>
      </c>
      <c r="K7" s="13" t="s">
        <v>11</v>
      </c>
      <c r="L7" s="13" t="s">
        <v>12</v>
      </c>
      <c r="M7" s="13" t="s">
        <v>13</v>
      </c>
    </row>
    <row r="8" spans="1:14" ht="17.45" customHeight="1" x14ac:dyDescent="0.2">
      <c r="A8" s="10">
        <v>1</v>
      </c>
      <c r="B8" s="29" t="s">
        <v>18</v>
      </c>
      <c r="C8" s="49">
        <v>5</v>
      </c>
      <c r="D8" s="9">
        <v>0</v>
      </c>
      <c r="E8" s="28">
        <v>0</v>
      </c>
      <c r="F8" s="50">
        <v>15</v>
      </c>
      <c r="G8" s="48">
        <v>69</v>
      </c>
      <c r="H8" s="45">
        <v>8.6</v>
      </c>
      <c r="I8" s="51">
        <v>0</v>
      </c>
      <c r="J8" s="48">
        <v>2.7</v>
      </c>
      <c r="K8" s="28">
        <v>11.7</v>
      </c>
      <c r="L8" s="28" t="s">
        <v>18</v>
      </c>
      <c r="M8" s="48">
        <v>5.9</v>
      </c>
    </row>
    <row r="9" spans="1:14" ht="17.45" customHeight="1" x14ac:dyDescent="0.2">
      <c r="A9" s="11">
        <v>2</v>
      </c>
      <c r="B9" s="30">
        <v>0</v>
      </c>
      <c r="C9" s="49">
        <v>0.6</v>
      </c>
      <c r="D9" s="9">
        <v>0</v>
      </c>
      <c r="E9" s="28">
        <v>0</v>
      </c>
      <c r="F9" s="50">
        <v>0</v>
      </c>
      <c r="G9" s="48" t="s">
        <v>18</v>
      </c>
      <c r="H9" s="46" t="s">
        <v>18</v>
      </c>
      <c r="I9" s="51">
        <v>0</v>
      </c>
      <c r="J9" s="48">
        <v>0</v>
      </c>
      <c r="K9" s="28">
        <v>0</v>
      </c>
      <c r="L9" s="28">
        <v>33.6</v>
      </c>
      <c r="M9" s="48">
        <v>0.4</v>
      </c>
    </row>
    <row r="10" spans="1:14" ht="17.45" customHeight="1" x14ac:dyDescent="0.2">
      <c r="A10" s="11">
        <v>3</v>
      </c>
      <c r="B10" s="30">
        <v>0.5</v>
      </c>
      <c r="C10" s="49" t="s">
        <v>18</v>
      </c>
      <c r="D10" s="9">
        <v>0</v>
      </c>
      <c r="E10" s="28">
        <v>0</v>
      </c>
      <c r="F10" s="50">
        <v>0</v>
      </c>
      <c r="G10" s="48">
        <v>0</v>
      </c>
      <c r="H10" s="45">
        <v>0</v>
      </c>
      <c r="I10" s="51">
        <v>0</v>
      </c>
      <c r="J10" s="48">
        <v>2.7</v>
      </c>
      <c r="K10" s="28">
        <v>69.8</v>
      </c>
      <c r="L10" s="28">
        <v>112.9</v>
      </c>
      <c r="M10" s="48">
        <v>21.8</v>
      </c>
    </row>
    <row r="11" spans="1:14" ht="17.45" customHeight="1" x14ac:dyDescent="0.2">
      <c r="A11" s="11">
        <v>4</v>
      </c>
      <c r="B11" s="30">
        <v>0.5</v>
      </c>
      <c r="C11" s="49">
        <v>0</v>
      </c>
      <c r="D11" s="9">
        <v>0</v>
      </c>
      <c r="E11" s="28">
        <v>0</v>
      </c>
      <c r="F11" s="50">
        <v>18.2</v>
      </c>
      <c r="G11" s="48">
        <v>0</v>
      </c>
      <c r="H11" s="46">
        <v>24.2</v>
      </c>
      <c r="I11" s="51" t="s">
        <v>18</v>
      </c>
      <c r="J11" s="48">
        <v>2.2999999999999998</v>
      </c>
      <c r="K11" s="28">
        <v>2.4</v>
      </c>
      <c r="L11" s="28">
        <v>30.4</v>
      </c>
      <c r="M11" s="48">
        <v>15.2</v>
      </c>
    </row>
    <row r="12" spans="1:14" ht="17.45" customHeight="1" x14ac:dyDescent="0.2">
      <c r="A12" s="11">
        <v>5</v>
      </c>
      <c r="B12" s="30">
        <v>3.3</v>
      </c>
      <c r="C12" s="49">
        <v>0</v>
      </c>
      <c r="D12" s="9">
        <v>0</v>
      </c>
      <c r="E12" s="28">
        <v>0</v>
      </c>
      <c r="F12" s="50">
        <v>0</v>
      </c>
      <c r="G12" s="48">
        <v>0</v>
      </c>
      <c r="H12" s="45">
        <v>13</v>
      </c>
      <c r="I12" s="51">
        <v>0</v>
      </c>
      <c r="J12" s="48">
        <v>0</v>
      </c>
      <c r="K12" s="28">
        <v>79.8</v>
      </c>
      <c r="L12" s="28">
        <v>35.200000000000003</v>
      </c>
      <c r="M12" s="48">
        <v>16.2</v>
      </c>
    </row>
    <row r="13" spans="1:14" ht="17.45" customHeight="1" x14ac:dyDescent="0.2">
      <c r="A13" s="11">
        <v>6</v>
      </c>
      <c r="B13" s="30">
        <v>0.8</v>
      </c>
      <c r="C13" s="49">
        <v>0</v>
      </c>
      <c r="D13" s="9">
        <v>0</v>
      </c>
      <c r="E13" s="28">
        <v>0</v>
      </c>
      <c r="F13" s="50">
        <v>0</v>
      </c>
      <c r="G13" s="48">
        <v>7.8</v>
      </c>
      <c r="H13" s="46">
        <v>0.8</v>
      </c>
      <c r="I13" s="51">
        <v>0</v>
      </c>
      <c r="J13" s="48">
        <v>3.4</v>
      </c>
      <c r="K13" s="28">
        <v>94.6</v>
      </c>
      <c r="L13" s="28">
        <v>0</v>
      </c>
      <c r="M13" s="48">
        <v>3.2</v>
      </c>
    </row>
    <row r="14" spans="1:14" ht="17.45" customHeight="1" x14ac:dyDescent="0.2">
      <c r="A14" s="11">
        <v>7</v>
      </c>
      <c r="B14" s="30">
        <v>0.4</v>
      </c>
      <c r="C14" s="49">
        <v>0</v>
      </c>
      <c r="D14" s="9">
        <v>1.4</v>
      </c>
      <c r="E14" s="28">
        <v>0</v>
      </c>
      <c r="F14" s="50" t="s">
        <v>18</v>
      </c>
      <c r="G14" s="48" t="s">
        <v>18</v>
      </c>
      <c r="H14" s="45">
        <v>1</v>
      </c>
      <c r="I14" s="51">
        <v>0</v>
      </c>
      <c r="J14" s="48">
        <v>10</v>
      </c>
      <c r="K14" s="28">
        <v>2.2000000000000002</v>
      </c>
      <c r="L14" s="28">
        <v>19</v>
      </c>
      <c r="M14" s="48">
        <v>46.6</v>
      </c>
    </row>
    <row r="15" spans="1:14" ht="17.45" customHeight="1" x14ac:dyDescent="0.2">
      <c r="A15" s="11">
        <v>8</v>
      </c>
      <c r="B15" s="30">
        <v>0</v>
      </c>
      <c r="C15" s="49">
        <v>0</v>
      </c>
      <c r="D15" s="9">
        <v>0</v>
      </c>
      <c r="E15" s="28">
        <v>4.3</v>
      </c>
      <c r="F15" s="50">
        <v>0</v>
      </c>
      <c r="G15" s="48">
        <v>0</v>
      </c>
      <c r="H15" s="46">
        <v>0.8</v>
      </c>
      <c r="I15" s="51">
        <v>0.1</v>
      </c>
      <c r="J15" s="48">
        <v>1.9</v>
      </c>
      <c r="K15" s="28">
        <v>16.2</v>
      </c>
      <c r="L15" s="28">
        <v>3.2</v>
      </c>
      <c r="M15" s="48">
        <v>7</v>
      </c>
    </row>
    <row r="16" spans="1:14" ht="17.45" customHeight="1" x14ac:dyDescent="0.2">
      <c r="A16" s="11">
        <v>9</v>
      </c>
      <c r="B16" s="30">
        <v>3.2</v>
      </c>
      <c r="C16" s="49">
        <v>0</v>
      </c>
      <c r="D16" s="9" t="s">
        <v>18</v>
      </c>
      <c r="E16" s="28">
        <v>3.2</v>
      </c>
      <c r="F16" s="50" t="s">
        <v>18</v>
      </c>
      <c r="G16" s="48">
        <v>1.4</v>
      </c>
      <c r="H16" s="45">
        <v>0.4</v>
      </c>
      <c r="I16" s="51">
        <v>3.2</v>
      </c>
      <c r="J16" s="48">
        <v>0.2</v>
      </c>
      <c r="K16" s="28">
        <v>4.2</v>
      </c>
      <c r="L16" s="28" t="s">
        <v>18</v>
      </c>
      <c r="M16" s="48">
        <v>7.2</v>
      </c>
    </row>
    <row r="17" spans="1:13" ht="17.45" customHeight="1" x14ac:dyDescent="0.2">
      <c r="A17" s="11">
        <v>10</v>
      </c>
      <c r="B17" s="30">
        <v>9.5</v>
      </c>
      <c r="C17" s="49">
        <v>0</v>
      </c>
      <c r="D17" s="9">
        <v>0</v>
      </c>
      <c r="E17" s="28">
        <v>16.600000000000001</v>
      </c>
      <c r="F17" s="50">
        <v>0</v>
      </c>
      <c r="G17" s="48">
        <v>0</v>
      </c>
      <c r="H17" s="46" t="s">
        <v>18</v>
      </c>
      <c r="I17" s="51" t="s">
        <v>18</v>
      </c>
      <c r="J17" s="48">
        <v>9.3000000000000007</v>
      </c>
      <c r="K17" s="28">
        <v>0.4</v>
      </c>
      <c r="L17" s="28">
        <v>0</v>
      </c>
      <c r="M17" s="48">
        <v>4.4000000000000004</v>
      </c>
    </row>
    <row r="18" spans="1:13" ht="17.45" customHeight="1" x14ac:dyDescent="0.2">
      <c r="A18" s="11">
        <v>11</v>
      </c>
      <c r="B18" s="30">
        <v>64.3</v>
      </c>
      <c r="C18" s="49">
        <v>0</v>
      </c>
      <c r="D18" s="9">
        <v>0</v>
      </c>
      <c r="E18" s="28">
        <v>0</v>
      </c>
      <c r="F18" s="50">
        <v>0</v>
      </c>
      <c r="G18" s="48">
        <v>0</v>
      </c>
      <c r="H18" s="45">
        <v>0</v>
      </c>
      <c r="I18" s="51">
        <v>0</v>
      </c>
      <c r="J18" s="48">
        <v>9.5</v>
      </c>
      <c r="K18" s="28">
        <v>1.9</v>
      </c>
      <c r="L18" s="28">
        <v>0</v>
      </c>
      <c r="M18" s="48">
        <v>5.4</v>
      </c>
    </row>
    <row r="19" spans="1:13" ht="17.45" customHeight="1" x14ac:dyDescent="0.2">
      <c r="A19" s="11">
        <v>12</v>
      </c>
      <c r="B19" s="30">
        <v>23.1</v>
      </c>
      <c r="C19" s="49">
        <v>0</v>
      </c>
      <c r="D19" s="9">
        <v>0</v>
      </c>
      <c r="E19" s="28">
        <v>0</v>
      </c>
      <c r="F19" s="50" t="s">
        <v>18</v>
      </c>
      <c r="G19" s="48">
        <v>0.5</v>
      </c>
      <c r="H19" s="46">
        <v>0</v>
      </c>
      <c r="I19" s="51">
        <v>0</v>
      </c>
      <c r="J19" s="48">
        <v>32.1</v>
      </c>
      <c r="K19" s="28">
        <v>8.9</v>
      </c>
      <c r="L19" s="28">
        <v>6.5</v>
      </c>
      <c r="M19" s="48">
        <v>13.1</v>
      </c>
    </row>
    <row r="20" spans="1:13" ht="17.45" customHeight="1" x14ac:dyDescent="0.2">
      <c r="A20" s="11">
        <v>13</v>
      </c>
      <c r="B20" s="30">
        <v>54.9</v>
      </c>
      <c r="C20" s="49" t="s">
        <v>18</v>
      </c>
      <c r="D20" s="9">
        <v>0</v>
      </c>
      <c r="E20" s="28">
        <v>0</v>
      </c>
      <c r="F20" s="50">
        <v>17.899999999999999</v>
      </c>
      <c r="G20" s="48" t="s">
        <v>18</v>
      </c>
      <c r="H20" s="45">
        <v>0</v>
      </c>
      <c r="I20" s="51">
        <v>0</v>
      </c>
      <c r="J20" s="48" t="s">
        <v>18</v>
      </c>
      <c r="K20" s="28">
        <v>3</v>
      </c>
      <c r="L20" s="28">
        <v>8</v>
      </c>
      <c r="M20" s="48">
        <v>3.5</v>
      </c>
    </row>
    <row r="21" spans="1:13" ht="17.45" customHeight="1" x14ac:dyDescent="0.2">
      <c r="A21" s="11">
        <v>14</v>
      </c>
      <c r="B21" s="30">
        <v>9.4</v>
      </c>
      <c r="C21" s="49">
        <v>0</v>
      </c>
      <c r="D21" s="9">
        <v>0</v>
      </c>
      <c r="E21" s="28">
        <v>0</v>
      </c>
      <c r="F21" s="50">
        <v>5.6</v>
      </c>
      <c r="G21" s="48">
        <v>0</v>
      </c>
      <c r="H21" s="46" t="s">
        <v>18</v>
      </c>
      <c r="I21" s="51">
        <v>0</v>
      </c>
      <c r="J21" s="48">
        <v>2.2000000000000002</v>
      </c>
      <c r="K21" s="28" t="s">
        <v>18</v>
      </c>
      <c r="L21" s="28">
        <v>3</v>
      </c>
      <c r="M21" s="48">
        <v>54.6</v>
      </c>
    </row>
    <row r="22" spans="1:13" ht="17.45" customHeight="1" x14ac:dyDescent="0.2">
      <c r="A22" s="11">
        <v>15</v>
      </c>
      <c r="B22" s="30" t="s">
        <v>18</v>
      </c>
      <c r="C22" s="49">
        <v>0</v>
      </c>
      <c r="D22" s="9">
        <v>0</v>
      </c>
      <c r="E22" s="28">
        <v>0</v>
      </c>
      <c r="F22" s="50">
        <v>0</v>
      </c>
      <c r="G22" s="48">
        <v>0</v>
      </c>
      <c r="H22" s="45">
        <v>0</v>
      </c>
      <c r="I22" s="51">
        <v>0</v>
      </c>
      <c r="J22" s="48" t="s">
        <v>18</v>
      </c>
      <c r="K22" s="28">
        <v>8.6</v>
      </c>
      <c r="L22" s="28">
        <v>10.5</v>
      </c>
      <c r="M22" s="48">
        <v>56.5</v>
      </c>
    </row>
    <row r="23" spans="1:13" ht="17.45" customHeight="1" x14ac:dyDescent="0.2">
      <c r="A23" s="11">
        <v>16</v>
      </c>
      <c r="B23" s="30" t="s">
        <v>18</v>
      </c>
      <c r="C23" s="49">
        <v>0</v>
      </c>
      <c r="D23" s="9">
        <v>0</v>
      </c>
      <c r="E23" s="28">
        <v>0</v>
      </c>
      <c r="F23" s="50">
        <v>0</v>
      </c>
      <c r="G23" s="48">
        <v>9.1</v>
      </c>
      <c r="H23" s="46">
        <v>0</v>
      </c>
      <c r="I23" s="51">
        <v>0</v>
      </c>
      <c r="J23" s="48" t="s">
        <v>18</v>
      </c>
      <c r="K23" s="28" t="s">
        <v>18</v>
      </c>
      <c r="L23" s="28">
        <v>2.5</v>
      </c>
      <c r="M23" s="48">
        <v>64.900000000000006</v>
      </c>
    </row>
    <row r="24" spans="1:13" ht="17.45" customHeight="1" x14ac:dyDescent="0.2">
      <c r="A24" s="11">
        <v>17</v>
      </c>
      <c r="B24" s="30">
        <v>0</v>
      </c>
      <c r="C24" s="49">
        <v>0</v>
      </c>
      <c r="D24" s="9">
        <v>0</v>
      </c>
      <c r="E24" s="28">
        <v>0</v>
      </c>
      <c r="F24" s="50">
        <v>0</v>
      </c>
      <c r="G24" s="48">
        <v>41</v>
      </c>
      <c r="H24" s="45">
        <v>12.8</v>
      </c>
      <c r="I24" s="51">
        <v>0</v>
      </c>
      <c r="J24" s="48">
        <v>12.4</v>
      </c>
      <c r="K24" s="28">
        <v>2.5</v>
      </c>
      <c r="L24" s="28">
        <v>36.799999999999997</v>
      </c>
      <c r="M24" s="48">
        <v>2.4</v>
      </c>
    </row>
    <row r="25" spans="1:13" ht="17.45" customHeight="1" x14ac:dyDescent="0.2">
      <c r="A25" s="11">
        <v>18</v>
      </c>
      <c r="B25" s="30">
        <v>0</v>
      </c>
      <c r="C25" s="49">
        <v>0</v>
      </c>
      <c r="D25" s="9">
        <v>0</v>
      </c>
      <c r="E25" s="28" t="s">
        <v>18</v>
      </c>
      <c r="F25" s="50">
        <v>0</v>
      </c>
      <c r="G25" s="48">
        <v>8.1999999999999993</v>
      </c>
      <c r="H25" s="46">
        <v>2.2999999999999998</v>
      </c>
      <c r="I25" s="51" t="s">
        <v>18</v>
      </c>
      <c r="J25" s="48">
        <v>2.7</v>
      </c>
      <c r="K25" s="28">
        <v>0</v>
      </c>
      <c r="L25" s="28">
        <v>0.1</v>
      </c>
      <c r="M25" s="48">
        <v>50.7</v>
      </c>
    </row>
    <row r="26" spans="1:13" ht="17.45" customHeight="1" x14ac:dyDescent="0.2">
      <c r="A26" s="11">
        <v>19</v>
      </c>
      <c r="B26" s="30">
        <v>3.9</v>
      </c>
      <c r="C26" s="49">
        <v>0</v>
      </c>
      <c r="D26" s="9">
        <v>0</v>
      </c>
      <c r="E26" s="28">
        <v>0</v>
      </c>
      <c r="F26" s="50">
        <v>0</v>
      </c>
      <c r="G26" s="48">
        <v>4.4000000000000004</v>
      </c>
      <c r="H26" s="45">
        <v>0</v>
      </c>
      <c r="I26" s="51" t="s">
        <v>18</v>
      </c>
      <c r="J26" s="48">
        <v>2.4</v>
      </c>
      <c r="K26" s="28">
        <v>2.2000000000000002</v>
      </c>
      <c r="L26" s="28">
        <v>24.2</v>
      </c>
      <c r="M26" s="48">
        <v>0.3</v>
      </c>
    </row>
    <row r="27" spans="1:13" ht="17.45" customHeight="1" x14ac:dyDescent="0.2">
      <c r="A27" s="11">
        <v>20</v>
      </c>
      <c r="B27" s="30">
        <v>1.2</v>
      </c>
      <c r="C27" s="49">
        <v>0</v>
      </c>
      <c r="D27" s="9">
        <v>0</v>
      </c>
      <c r="E27" s="28">
        <v>0</v>
      </c>
      <c r="F27" s="50">
        <v>0</v>
      </c>
      <c r="G27" s="48">
        <v>2</v>
      </c>
      <c r="H27" s="46">
        <v>0</v>
      </c>
      <c r="I27" s="51" t="s">
        <v>18</v>
      </c>
      <c r="J27" s="48">
        <v>7</v>
      </c>
      <c r="K27" s="28">
        <v>10.199999999999999</v>
      </c>
      <c r="L27" s="28">
        <v>9.9</v>
      </c>
      <c r="M27" s="48">
        <v>0</v>
      </c>
    </row>
    <row r="28" spans="1:13" ht="17.45" customHeight="1" x14ac:dyDescent="0.2">
      <c r="A28" s="11">
        <v>21</v>
      </c>
      <c r="B28" s="30">
        <v>1.8</v>
      </c>
      <c r="C28" s="49">
        <v>0</v>
      </c>
      <c r="D28" s="9">
        <v>0</v>
      </c>
      <c r="E28" s="28">
        <v>0</v>
      </c>
      <c r="F28" s="50">
        <v>4.9000000000000004</v>
      </c>
      <c r="G28" s="48">
        <v>0.1</v>
      </c>
      <c r="H28" s="45">
        <v>0</v>
      </c>
      <c r="I28" s="51">
        <v>0</v>
      </c>
      <c r="J28" s="48" t="s">
        <v>18</v>
      </c>
      <c r="K28" s="28">
        <v>2.7</v>
      </c>
      <c r="L28" s="28">
        <v>1.2</v>
      </c>
      <c r="M28" s="48">
        <v>0</v>
      </c>
    </row>
    <row r="29" spans="1:13" ht="17.45" customHeight="1" x14ac:dyDescent="0.2">
      <c r="A29" s="11">
        <v>22</v>
      </c>
      <c r="B29" s="30">
        <v>14.9</v>
      </c>
      <c r="C29" s="49">
        <v>0</v>
      </c>
      <c r="D29" s="9">
        <v>0</v>
      </c>
      <c r="E29" s="28">
        <v>0</v>
      </c>
      <c r="F29" s="50">
        <v>3</v>
      </c>
      <c r="G29" s="48">
        <v>37.299999999999997</v>
      </c>
      <c r="H29" s="46">
        <v>0</v>
      </c>
      <c r="I29" s="51">
        <v>14.9</v>
      </c>
      <c r="J29" s="48">
        <v>0.2</v>
      </c>
      <c r="K29" s="28">
        <v>0</v>
      </c>
      <c r="L29" s="28">
        <v>0</v>
      </c>
      <c r="M29" s="48">
        <v>0</v>
      </c>
    </row>
    <row r="30" spans="1:13" ht="17.45" customHeight="1" x14ac:dyDescent="0.2">
      <c r="A30" s="11">
        <v>23</v>
      </c>
      <c r="B30" s="30">
        <v>0.1</v>
      </c>
      <c r="C30" s="49">
        <v>94.3</v>
      </c>
      <c r="D30" s="9" t="s">
        <v>18</v>
      </c>
      <c r="E30" s="28">
        <v>0</v>
      </c>
      <c r="F30" s="50">
        <v>0.4</v>
      </c>
      <c r="G30" s="48">
        <v>0.2</v>
      </c>
      <c r="H30" s="45">
        <v>0</v>
      </c>
      <c r="I30" s="51">
        <v>0</v>
      </c>
      <c r="J30" s="48">
        <v>1.6</v>
      </c>
      <c r="K30" s="28">
        <v>27.8</v>
      </c>
      <c r="L30" s="28">
        <v>0</v>
      </c>
      <c r="M30" s="48">
        <v>0</v>
      </c>
    </row>
    <row r="31" spans="1:13" ht="17.45" customHeight="1" x14ac:dyDescent="0.2">
      <c r="A31" s="11">
        <v>24</v>
      </c>
      <c r="B31" s="30">
        <v>0.2</v>
      </c>
      <c r="C31" s="49">
        <v>0</v>
      </c>
      <c r="D31" s="9" t="s">
        <v>18</v>
      </c>
      <c r="E31" s="28">
        <v>0</v>
      </c>
      <c r="F31" s="50">
        <v>13.2</v>
      </c>
      <c r="G31" s="48" t="s">
        <v>18</v>
      </c>
      <c r="H31" s="46">
        <v>0</v>
      </c>
      <c r="I31" s="51" t="s">
        <v>18</v>
      </c>
      <c r="J31" s="48">
        <v>0</v>
      </c>
      <c r="K31" s="28">
        <v>19.2</v>
      </c>
      <c r="L31" s="28">
        <v>0</v>
      </c>
      <c r="M31" s="48">
        <v>0</v>
      </c>
    </row>
    <row r="32" spans="1:13" ht="17.45" customHeight="1" x14ac:dyDescent="0.2">
      <c r="A32" s="11">
        <v>25</v>
      </c>
      <c r="B32" s="30" t="s">
        <v>18</v>
      </c>
      <c r="C32" s="49">
        <v>0</v>
      </c>
      <c r="D32" s="9">
        <v>0</v>
      </c>
      <c r="E32" s="28">
        <v>1.5</v>
      </c>
      <c r="F32" s="50">
        <v>2</v>
      </c>
      <c r="G32" s="48">
        <v>0</v>
      </c>
      <c r="H32" s="45">
        <v>0.6</v>
      </c>
      <c r="I32" s="51">
        <v>0</v>
      </c>
      <c r="J32" s="48">
        <v>6.5</v>
      </c>
      <c r="K32" s="28">
        <v>0</v>
      </c>
      <c r="L32" s="28">
        <v>0</v>
      </c>
      <c r="M32" s="48" t="s">
        <v>18</v>
      </c>
    </row>
    <row r="33" spans="1:13" ht="17.45" customHeight="1" x14ac:dyDescent="0.2">
      <c r="A33" s="11">
        <v>26</v>
      </c>
      <c r="B33" s="30">
        <v>1.8</v>
      </c>
      <c r="C33" s="49">
        <v>0</v>
      </c>
      <c r="D33" s="9">
        <v>0</v>
      </c>
      <c r="E33" s="28">
        <v>16.7</v>
      </c>
      <c r="F33" s="50">
        <v>1.7</v>
      </c>
      <c r="G33" s="48">
        <v>0.7</v>
      </c>
      <c r="H33" s="46">
        <v>1.3</v>
      </c>
      <c r="I33" s="51">
        <v>0</v>
      </c>
      <c r="J33" s="48" t="s">
        <v>18</v>
      </c>
      <c r="K33" s="28">
        <v>7.3</v>
      </c>
      <c r="L33" s="28" t="s">
        <v>18</v>
      </c>
      <c r="M33" s="48">
        <v>0</v>
      </c>
    </row>
    <row r="34" spans="1:13" ht="17.45" customHeight="1" x14ac:dyDescent="0.2">
      <c r="A34" s="11">
        <v>27</v>
      </c>
      <c r="B34" s="30">
        <v>0</v>
      </c>
      <c r="C34" s="49">
        <v>0</v>
      </c>
      <c r="D34" s="9">
        <v>0</v>
      </c>
      <c r="E34" s="28" t="s">
        <v>18</v>
      </c>
      <c r="F34" s="50">
        <v>13.5</v>
      </c>
      <c r="G34" s="48">
        <v>0</v>
      </c>
      <c r="H34" s="45">
        <v>7.9</v>
      </c>
      <c r="I34" s="51">
        <v>0</v>
      </c>
      <c r="J34" s="48">
        <v>0</v>
      </c>
      <c r="K34" s="28">
        <v>15</v>
      </c>
      <c r="L34" s="28">
        <v>7.6</v>
      </c>
      <c r="M34" s="48">
        <v>0.1</v>
      </c>
    </row>
    <row r="35" spans="1:13" ht="17.45" customHeight="1" x14ac:dyDescent="0.2">
      <c r="A35" s="11">
        <v>28</v>
      </c>
      <c r="B35" s="30">
        <v>0</v>
      </c>
      <c r="C35" s="49">
        <v>0</v>
      </c>
      <c r="D35" s="9">
        <v>0</v>
      </c>
      <c r="E35" s="28">
        <v>19.2</v>
      </c>
      <c r="F35" s="50">
        <v>52.1</v>
      </c>
      <c r="G35" s="48">
        <v>0</v>
      </c>
      <c r="H35" s="46">
        <v>5.6</v>
      </c>
      <c r="I35" s="51">
        <v>0</v>
      </c>
      <c r="J35" s="48">
        <v>1</v>
      </c>
      <c r="K35" s="28">
        <v>6.4</v>
      </c>
      <c r="L35" s="28">
        <v>34.700000000000003</v>
      </c>
      <c r="M35" s="48">
        <v>0</v>
      </c>
    </row>
    <row r="36" spans="1:13" ht="17.45" customHeight="1" x14ac:dyDescent="0.2">
      <c r="A36" s="11">
        <v>29</v>
      </c>
      <c r="B36" s="30">
        <v>0</v>
      </c>
      <c r="C36" s="28" t="s">
        <v>24</v>
      </c>
      <c r="D36" s="9">
        <v>0</v>
      </c>
      <c r="E36" s="28">
        <v>8.9</v>
      </c>
      <c r="F36" s="50">
        <v>0</v>
      </c>
      <c r="G36" s="48">
        <v>0</v>
      </c>
      <c r="H36" s="45">
        <v>0</v>
      </c>
      <c r="I36" s="51">
        <v>0</v>
      </c>
      <c r="J36" s="48">
        <v>0</v>
      </c>
      <c r="K36" s="28">
        <v>48.1</v>
      </c>
      <c r="L36" s="28">
        <v>3.6</v>
      </c>
      <c r="M36" s="48">
        <v>0</v>
      </c>
    </row>
    <row r="37" spans="1:13" ht="17.45" customHeight="1" x14ac:dyDescent="0.2">
      <c r="A37" s="11">
        <v>30</v>
      </c>
      <c r="B37" s="30">
        <v>0</v>
      </c>
      <c r="C37" s="28" t="s">
        <v>24</v>
      </c>
      <c r="D37" s="9">
        <v>0</v>
      </c>
      <c r="E37" s="28" t="s">
        <v>18</v>
      </c>
      <c r="F37" s="50" t="s">
        <v>18</v>
      </c>
      <c r="G37" s="48">
        <v>0</v>
      </c>
      <c r="H37" s="46" t="s">
        <v>18</v>
      </c>
      <c r="I37" s="51">
        <v>0</v>
      </c>
      <c r="J37" s="48">
        <v>0</v>
      </c>
      <c r="K37" s="28">
        <v>11.4</v>
      </c>
      <c r="L37" s="28">
        <v>0.2</v>
      </c>
      <c r="M37" s="48">
        <v>1.7</v>
      </c>
    </row>
    <row r="38" spans="1:13" ht="17.45" customHeight="1" x14ac:dyDescent="0.2">
      <c r="A38" s="11">
        <v>31</v>
      </c>
      <c r="B38" s="30">
        <v>0</v>
      </c>
      <c r="C38" s="28" t="s">
        <v>24</v>
      </c>
      <c r="D38" s="9">
        <v>0</v>
      </c>
      <c r="E38" s="28" t="s">
        <v>24</v>
      </c>
      <c r="F38" s="48">
        <v>3.7</v>
      </c>
      <c r="G38" s="28" t="s">
        <v>24</v>
      </c>
      <c r="H38" s="45">
        <v>0</v>
      </c>
      <c r="I38" s="51">
        <v>3.5</v>
      </c>
      <c r="J38" s="28" t="s">
        <v>24</v>
      </c>
      <c r="K38" s="28">
        <v>0.3</v>
      </c>
      <c r="L38" s="28" t="s">
        <v>24</v>
      </c>
      <c r="M38" s="48">
        <v>11.7</v>
      </c>
    </row>
    <row r="39" spans="1:13" ht="17.45" customHeight="1" x14ac:dyDescent="0.2">
      <c r="A39" s="12" t="s">
        <v>14</v>
      </c>
      <c r="B39" s="19">
        <f t="shared" ref="B39:M39" si="0">SUM(B8:B38)</f>
        <v>193.8</v>
      </c>
      <c r="C39" s="19">
        <f t="shared" si="0"/>
        <v>99.899999999999991</v>
      </c>
      <c r="D39" s="19">
        <f t="shared" si="0"/>
        <v>1.4</v>
      </c>
      <c r="E39" s="33">
        <f>SUM(E8:E38)</f>
        <v>70.400000000000006</v>
      </c>
      <c r="F39" s="33">
        <f>SUM(F8:F38)</f>
        <v>151.19999999999999</v>
      </c>
      <c r="G39" s="19">
        <f t="shared" si="0"/>
        <v>181.7</v>
      </c>
      <c r="H39" s="19">
        <f t="shared" si="0"/>
        <v>79.299999999999983</v>
      </c>
      <c r="I39" s="19">
        <f t="shared" si="0"/>
        <v>21.7</v>
      </c>
      <c r="J39" s="19">
        <f t="shared" si="0"/>
        <v>110.10000000000001</v>
      </c>
      <c r="K39" s="19">
        <f t="shared" si="0"/>
        <v>456.79999999999984</v>
      </c>
      <c r="L39" s="20">
        <f>SUM(L8:L38)</f>
        <v>383.1</v>
      </c>
      <c r="M39" s="21">
        <f t="shared" si="0"/>
        <v>392.79999999999995</v>
      </c>
    </row>
    <row r="40" spans="1:13" ht="17.45" customHeight="1" x14ac:dyDescent="0.2">
      <c r="A40" s="32" t="s">
        <v>27</v>
      </c>
      <c r="B40" s="22">
        <f>COUNTIF(B8:B38,"&gt;0.0")</f>
        <v>18</v>
      </c>
      <c r="C40" s="22">
        <f t="shared" ref="C40:M40" si="1">COUNTIF(C8:C38,"&gt;0.0")</f>
        <v>3</v>
      </c>
      <c r="D40" s="22">
        <f t="shared" si="1"/>
        <v>1</v>
      </c>
      <c r="E40" s="22">
        <f t="shared" si="1"/>
        <v>7</v>
      </c>
      <c r="F40" s="22">
        <f t="shared" si="1"/>
        <v>13</v>
      </c>
      <c r="G40" s="22">
        <f t="shared" si="1"/>
        <v>13</v>
      </c>
      <c r="H40" s="22">
        <f t="shared" si="1"/>
        <v>13</v>
      </c>
      <c r="I40" s="22">
        <f t="shared" si="1"/>
        <v>4</v>
      </c>
      <c r="J40" s="22">
        <f t="shared" si="1"/>
        <v>19</v>
      </c>
      <c r="K40" s="22">
        <f t="shared" si="1"/>
        <v>25</v>
      </c>
      <c r="L40" s="22">
        <f t="shared" si="1"/>
        <v>20</v>
      </c>
      <c r="M40" s="22">
        <f t="shared" si="1"/>
        <v>22</v>
      </c>
    </row>
    <row r="41" spans="1:13" ht="23.25" x14ac:dyDescent="0.5">
      <c r="A41" s="14" t="s">
        <v>25</v>
      </c>
      <c r="B41" s="15"/>
      <c r="C41" s="16"/>
      <c r="D41" s="16"/>
      <c r="E41" s="16"/>
      <c r="F41" s="16"/>
      <c r="G41" s="16"/>
      <c r="H41" s="1"/>
      <c r="I41" s="1"/>
      <c r="J41" s="1"/>
      <c r="K41" s="1"/>
      <c r="L41" s="1"/>
      <c r="M41" s="1"/>
    </row>
    <row r="42" spans="1:13" ht="23.25" x14ac:dyDescent="0.5">
      <c r="A42" s="14" t="s">
        <v>20</v>
      </c>
      <c r="B42" s="14"/>
      <c r="C42" s="14"/>
      <c r="D42" s="14"/>
      <c r="E42" s="14"/>
      <c r="F42" s="14"/>
      <c r="G42" s="14"/>
    </row>
    <row r="43" spans="1:13" ht="23.25" x14ac:dyDescent="0.5">
      <c r="A43" s="14" t="s">
        <v>21</v>
      </c>
      <c r="B43" s="14"/>
      <c r="C43" s="14"/>
      <c r="D43" s="14"/>
      <c r="E43" s="14"/>
      <c r="F43" s="83"/>
      <c r="G43" s="83"/>
      <c r="H43" s="83"/>
      <c r="I43" s="83"/>
    </row>
  </sheetData>
  <mergeCells count="3">
    <mergeCell ref="A4:M4"/>
    <mergeCell ref="A5:M5"/>
    <mergeCell ref="F43:I43"/>
  </mergeCells>
  <printOptions horizontalCentered="1"/>
  <pageMargins left="0.39370078740157483" right="0.51181102362204722" top="0.55118110236220474" bottom="0.55118110236220474" header="0.31496062992125984" footer="0.31496062992125984"/>
  <pageSetup paperSize="9" scale="9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workbookViewId="0">
      <selection activeCell="Q47" sqref="Q47"/>
    </sheetView>
  </sheetViews>
  <sheetFormatPr defaultRowHeight="12.75" x14ac:dyDescent="0.2"/>
  <cols>
    <col min="2" max="13" width="7.28515625" customWidth="1"/>
  </cols>
  <sheetData>
    <row r="1" spans="1:14" ht="24.95" customHeight="1" x14ac:dyDescent="0.5">
      <c r="A1" s="7" t="s">
        <v>22</v>
      </c>
      <c r="B1" s="7"/>
      <c r="C1" s="7"/>
      <c r="D1" s="7"/>
      <c r="E1" s="7"/>
      <c r="F1" s="1"/>
      <c r="G1" s="1"/>
      <c r="H1" s="1"/>
      <c r="I1" s="7" t="s">
        <v>23</v>
      </c>
      <c r="J1" s="7"/>
      <c r="K1" s="7"/>
      <c r="L1" s="7"/>
      <c r="M1" s="7"/>
      <c r="N1" s="8"/>
    </row>
    <row r="2" spans="1:14" ht="24.95" customHeight="1" x14ac:dyDescent="0.5">
      <c r="A2" s="7" t="s">
        <v>15</v>
      </c>
      <c r="B2" s="7"/>
      <c r="C2" s="7"/>
      <c r="D2" s="7"/>
      <c r="E2" s="7"/>
      <c r="F2" s="1"/>
      <c r="G2" s="1"/>
      <c r="H2" s="1"/>
      <c r="I2" s="7" t="s">
        <v>31</v>
      </c>
      <c r="J2" s="1"/>
      <c r="K2" s="1"/>
      <c r="L2" s="1"/>
      <c r="M2" s="1"/>
    </row>
    <row r="3" spans="1:14" ht="24.95" customHeight="1" x14ac:dyDescent="0.5">
      <c r="A3" s="7" t="s">
        <v>16</v>
      </c>
      <c r="B3" s="7"/>
      <c r="C3" s="7"/>
      <c r="D3" s="7"/>
      <c r="E3" s="7"/>
      <c r="F3" s="1"/>
      <c r="G3" s="1"/>
      <c r="H3" s="1"/>
      <c r="I3" s="7"/>
      <c r="J3" s="7"/>
      <c r="K3" s="7"/>
      <c r="L3" s="7"/>
      <c r="M3" s="7"/>
      <c r="N3" s="8"/>
    </row>
    <row r="4" spans="1:14" ht="25.5" customHeight="1" x14ac:dyDescent="0.5">
      <c r="A4" s="81" t="s">
        <v>17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5" spans="1:14" ht="24.75" customHeight="1" x14ac:dyDescent="0.5">
      <c r="A5" s="82" t="s">
        <v>32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</row>
    <row r="6" spans="1:14" ht="23.25" x14ac:dyDescent="0.5">
      <c r="A6" s="3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2"/>
    </row>
    <row r="7" spans="1:14" ht="23.25" customHeight="1" x14ac:dyDescent="0.45">
      <c r="A7" s="52" t="s">
        <v>1</v>
      </c>
      <c r="B7" s="13" t="s">
        <v>2</v>
      </c>
      <c r="C7" s="13" t="s">
        <v>3</v>
      </c>
      <c r="D7" s="13" t="s">
        <v>4</v>
      </c>
      <c r="E7" s="13" t="s">
        <v>5</v>
      </c>
      <c r="F7" s="13" t="s">
        <v>6</v>
      </c>
      <c r="G7" s="13" t="s">
        <v>7</v>
      </c>
      <c r="H7" s="13" t="s">
        <v>8</v>
      </c>
      <c r="I7" s="13" t="s">
        <v>9</v>
      </c>
      <c r="J7" s="13" t="s">
        <v>10</v>
      </c>
      <c r="K7" s="13" t="s">
        <v>11</v>
      </c>
      <c r="L7" s="13" t="s">
        <v>12</v>
      </c>
      <c r="M7" s="13" t="s">
        <v>13</v>
      </c>
    </row>
    <row r="8" spans="1:14" ht="17.45" customHeight="1" x14ac:dyDescent="0.2">
      <c r="A8" s="54">
        <v>1</v>
      </c>
      <c r="B8" s="54" t="s">
        <v>18</v>
      </c>
      <c r="C8" s="55">
        <v>0</v>
      </c>
      <c r="D8" s="55">
        <v>0</v>
      </c>
      <c r="E8" s="55">
        <v>0</v>
      </c>
      <c r="F8" s="55">
        <v>0</v>
      </c>
      <c r="G8" s="55">
        <v>0.2</v>
      </c>
      <c r="H8" s="55">
        <v>0</v>
      </c>
      <c r="I8" s="55">
        <v>0.7</v>
      </c>
      <c r="J8" s="55">
        <v>2</v>
      </c>
      <c r="K8" s="55" t="s">
        <v>18</v>
      </c>
      <c r="L8" s="55">
        <v>0</v>
      </c>
      <c r="M8" s="55">
        <v>4</v>
      </c>
    </row>
    <row r="9" spans="1:14" ht="17.45" customHeight="1" x14ac:dyDescent="0.2">
      <c r="A9" s="54">
        <v>2</v>
      </c>
      <c r="B9" s="55">
        <v>16</v>
      </c>
      <c r="C9" s="55">
        <v>9.5</v>
      </c>
      <c r="D9" s="55">
        <v>0</v>
      </c>
      <c r="E9" s="55">
        <v>2.4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14.7</v>
      </c>
      <c r="M9" s="55">
        <v>33.1</v>
      </c>
    </row>
    <row r="10" spans="1:14" ht="17.45" customHeight="1" x14ac:dyDescent="0.2">
      <c r="A10" s="54">
        <v>3</v>
      </c>
      <c r="B10" s="55">
        <v>115.6</v>
      </c>
      <c r="C10" s="55" t="s">
        <v>18</v>
      </c>
      <c r="D10" s="55">
        <v>0</v>
      </c>
      <c r="E10" s="55" t="s">
        <v>18</v>
      </c>
      <c r="F10" s="55">
        <v>14.8</v>
      </c>
      <c r="G10" s="55" t="s">
        <v>18</v>
      </c>
      <c r="H10" s="55">
        <v>0</v>
      </c>
      <c r="I10" s="55">
        <v>0</v>
      </c>
      <c r="J10" s="55">
        <v>0</v>
      </c>
      <c r="K10" s="55" t="s">
        <v>18</v>
      </c>
      <c r="L10" s="55">
        <v>0</v>
      </c>
      <c r="M10" s="55">
        <v>8.3000000000000007</v>
      </c>
    </row>
    <row r="11" spans="1:14" ht="17.45" customHeight="1" x14ac:dyDescent="0.2">
      <c r="A11" s="54">
        <v>4</v>
      </c>
      <c r="B11" s="55">
        <v>27.7</v>
      </c>
      <c r="C11" s="55">
        <v>0</v>
      </c>
      <c r="D11" s="55">
        <v>0</v>
      </c>
      <c r="E11" s="55">
        <v>0</v>
      </c>
      <c r="F11" s="55">
        <v>14</v>
      </c>
      <c r="G11" s="55">
        <v>6.1</v>
      </c>
      <c r="H11" s="55">
        <v>0</v>
      </c>
      <c r="I11" s="55">
        <v>0</v>
      </c>
      <c r="J11" s="55">
        <v>0</v>
      </c>
      <c r="K11" s="55">
        <v>1.1000000000000001</v>
      </c>
      <c r="L11" s="55">
        <v>9.9</v>
      </c>
      <c r="M11" s="55">
        <v>2.9</v>
      </c>
    </row>
    <row r="12" spans="1:14" ht="17.45" customHeight="1" x14ac:dyDescent="0.2">
      <c r="A12" s="54">
        <v>5</v>
      </c>
      <c r="B12" s="55">
        <v>1.2</v>
      </c>
      <c r="C12" s="55">
        <v>0</v>
      </c>
      <c r="D12" s="55">
        <v>0</v>
      </c>
      <c r="E12" s="55">
        <v>0</v>
      </c>
      <c r="F12" s="55" t="s">
        <v>18</v>
      </c>
      <c r="G12" s="55">
        <v>12</v>
      </c>
      <c r="H12" s="55">
        <v>0</v>
      </c>
      <c r="I12" s="55">
        <v>0</v>
      </c>
      <c r="J12" s="55">
        <v>0</v>
      </c>
      <c r="K12" s="55">
        <v>0</v>
      </c>
      <c r="L12" s="55">
        <v>0.8</v>
      </c>
      <c r="M12" s="55" t="s">
        <v>18</v>
      </c>
    </row>
    <row r="13" spans="1:14" ht="17.45" customHeight="1" x14ac:dyDescent="0.2">
      <c r="A13" s="54">
        <v>6</v>
      </c>
      <c r="B13" s="55">
        <v>0.8</v>
      </c>
      <c r="C13" s="55">
        <v>0</v>
      </c>
      <c r="D13" s="55">
        <v>0</v>
      </c>
      <c r="E13" s="55">
        <v>0</v>
      </c>
      <c r="F13" s="55">
        <v>0.1</v>
      </c>
      <c r="G13" s="55">
        <v>6.1</v>
      </c>
      <c r="H13" s="55">
        <v>0</v>
      </c>
      <c r="I13" s="55">
        <v>0</v>
      </c>
      <c r="J13" s="55">
        <v>0</v>
      </c>
      <c r="K13" s="55">
        <v>0</v>
      </c>
      <c r="L13" s="55">
        <v>0.3</v>
      </c>
      <c r="M13" s="55">
        <v>1.3</v>
      </c>
    </row>
    <row r="14" spans="1:14" ht="17.45" customHeight="1" x14ac:dyDescent="0.2">
      <c r="A14" s="54">
        <v>7</v>
      </c>
      <c r="B14" s="55">
        <v>1.1000000000000001</v>
      </c>
      <c r="C14" s="55">
        <v>0.3</v>
      </c>
      <c r="D14" s="55">
        <v>0</v>
      </c>
      <c r="E14" s="55">
        <v>14.2</v>
      </c>
      <c r="F14" s="55">
        <v>0.2</v>
      </c>
      <c r="G14" s="55">
        <v>0</v>
      </c>
      <c r="H14" s="55">
        <v>0</v>
      </c>
      <c r="I14" s="55">
        <v>0</v>
      </c>
      <c r="J14" s="55">
        <v>0</v>
      </c>
      <c r="K14" s="55" t="s">
        <v>18</v>
      </c>
      <c r="L14" s="55">
        <v>0</v>
      </c>
      <c r="M14" s="55">
        <v>0</v>
      </c>
    </row>
    <row r="15" spans="1:14" ht="17.45" customHeight="1" x14ac:dyDescent="0.2">
      <c r="A15" s="54">
        <v>8</v>
      </c>
      <c r="B15" s="55" t="s">
        <v>18</v>
      </c>
      <c r="C15" s="55">
        <v>3.7</v>
      </c>
      <c r="D15" s="55">
        <v>0</v>
      </c>
      <c r="E15" s="55">
        <v>0</v>
      </c>
      <c r="F15" s="55">
        <v>0</v>
      </c>
      <c r="G15" s="55">
        <v>1.5</v>
      </c>
      <c r="H15" s="55">
        <v>8.8000000000000007</v>
      </c>
      <c r="I15" s="55">
        <v>0</v>
      </c>
      <c r="J15" s="55">
        <v>0</v>
      </c>
      <c r="K15" s="55">
        <v>53.7</v>
      </c>
      <c r="L15" s="55" t="s">
        <v>18</v>
      </c>
      <c r="M15" s="55">
        <v>4.3</v>
      </c>
    </row>
    <row r="16" spans="1:14" ht="17.45" customHeight="1" x14ac:dyDescent="0.2">
      <c r="A16" s="54">
        <v>9</v>
      </c>
      <c r="B16" s="55">
        <v>0</v>
      </c>
      <c r="C16" s="55">
        <v>0</v>
      </c>
      <c r="D16" s="55">
        <v>0</v>
      </c>
      <c r="E16" s="55">
        <v>0</v>
      </c>
      <c r="F16" s="55">
        <v>0.9</v>
      </c>
      <c r="G16" s="55" t="s">
        <v>18</v>
      </c>
      <c r="H16" s="55">
        <v>1.3</v>
      </c>
      <c r="I16" s="55">
        <v>3.7</v>
      </c>
      <c r="J16" s="55">
        <v>7</v>
      </c>
      <c r="K16" s="55">
        <v>0</v>
      </c>
      <c r="L16" s="55">
        <v>0</v>
      </c>
      <c r="M16" s="55" t="s">
        <v>18</v>
      </c>
    </row>
    <row r="17" spans="1:13" ht="17.45" customHeight="1" x14ac:dyDescent="0.2">
      <c r="A17" s="54">
        <v>10</v>
      </c>
      <c r="B17" s="55" t="s">
        <v>18</v>
      </c>
      <c r="C17" s="55">
        <v>0</v>
      </c>
      <c r="D17" s="55">
        <v>0</v>
      </c>
      <c r="E17" s="55">
        <v>0</v>
      </c>
      <c r="F17" s="55">
        <v>11</v>
      </c>
      <c r="G17" s="55">
        <v>0</v>
      </c>
      <c r="H17" s="55">
        <v>32.200000000000003</v>
      </c>
      <c r="I17" s="55">
        <v>11.8</v>
      </c>
      <c r="J17" s="55">
        <v>34.6</v>
      </c>
      <c r="K17" s="55">
        <v>0</v>
      </c>
      <c r="L17" s="55">
        <v>17.8</v>
      </c>
      <c r="M17" s="55">
        <v>1</v>
      </c>
    </row>
    <row r="18" spans="1:13" ht="17.45" customHeight="1" x14ac:dyDescent="0.2">
      <c r="A18" s="54">
        <v>11</v>
      </c>
      <c r="B18" s="55">
        <v>0.1</v>
      </c>
      <c r="C18" s="55" t="s">
        <v>18</v>
      </c>
      <c r="D18" s="55">
        <v>0</v>
      </c>
      <c r="E18" s="55">
        <v>0</v>
      </c>
      <c r="F18" s="55">
        <v>0</v>
      </c>
      <c r="G18" s="55">
        <v>17.600000000000001</v>
      </c>
      <c r="H18" s="55">
        <v>4.8</v>
      </c>
      <c r="I18" s="55">
        <v>0.9</v>
      </c>
      <c r="J18" s="55">
        <v>0</v>
      </c>
      <c r="K18" s="55">
        <v>0</v>
      </c>
      <c r="L18" s="55">
        <v>0</v>
      </c>
      <c r="M18" s="55">
        <v>1.2</v>
      </c>
    </row>
    <row r="19" spans="1:13" ht="17.45" customHeight="1" x14ac:dyDescent="0.2">
      <c r="A19" s="54">
        <v>12</v>
      </c>
      <c r="B19" s="55">
        <v>6</v>
      </c>
      <c r="C19" s="55">
        <v>0</v>
      </c>
      <c r="D19" s="55">
        <v>0</v>
      </c>
      <c r="E19" s="55">
        <v>0</v>
      </c>
      <c r="F19" s="55">
        <v>3.3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0.1</v>
      </c>
      <c r="M19" s="55">
        <v>3.5</v>
      </c>
    </row>
    <row r="20" spans="1:13" ht="17.45" customHeight="1" x14ac:dyDescent="0.2">
      <c r="A20" s="54">
        <v>13</v>
      </c>
      <c r="B20" s="55">
        <v>0.5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7.6</v>
      </c>
      <c r="I20" s="55" t="s">
        <v>18</v>
      </c>
      <c r="J20" s="55">
        <v>0</v>
      </c>
      <c r="K20" s="55">
        <v>0.3</v>
      </c>
      <c r="L20" s="55">
        <v>1.4</v>
      </c>
      <c r="M20" s="55">
        <v>11.9</v>
      </c>
    </row>
    <row r="21" spans="1:13" ht="17.45" customHeight="1" x14ac:dyDescent="0.2">
      <c r="A21" s="54">
        <v>14</v>
      </c>
      <c r="B21" s="55" t="s">
        <v>18</v>
      </c>
      <c r="C21" s="55">
        <v>0</v>
      </c>
      <c r="D21" s="55">
        <v>0</v>
      </c>
      <c r="E21" s="55">
        <v>0</v>
      </c>
      <c r="F21" s="55">
        <v>5.9</v>
      </c>
      <c r="G21" s="55">
        <v>1.6</v>
      </c>
      <c r="H21" s="55">
        <v>22.4</v>
      </c>
      <c r="I21" s="55">
        <v>0</v>
      </c>
      <c r="J21" s="55">
        <v>1.5</v>
      </c>
      <c r="K21" s="55">
        <v>11.2</v>
      </c>
      <c r="L21" s="55" t="s">
        <v>18</v>
      </c>
      <c r="M21" s="55">
        <v>5.3</v>
      </c>
    </row>
    <row r="22" spans="1:13" ht="17.45" customHeight="1" x14ac:dyDescent="0.2">
      <c r="A22" s="54">
        <v>15</v>
      </c>
      <c r="B22" s="55">
        <v>0</v>
      </c>
      <c r="C22" s="55">
        <v>0</v>
      </c>
      <c r="D22" s="55">
        <v>0</v>
      </c>
      <c r="E22" s="55">
        <v>0</v>
      </c>
      <c r="F22" s="55">
        <v>0.6</v>
      </c>
      <c r="G22" s="55">
        <v>0</v>
      </c>
      <c r="H22" s="55">
        <v>0</v>
      </c>
      <c r="I22" s="55">
        <v>4.5999999999999996</v>
      </c>
      <c r="J22" s="55">
        <v>15.2</v>
      </c>
      <c r="K22" s="55">
        <v>0.1</v>
      </c>
      <c r="L22" s="55">
        <v>20.3</v>
      </c>
      <c r="M22" s="55">
        <v>2.9</v>
      </c>
    </row>
    <row r="23" spans="1:13" ht="17.45" customHeight="1" x14ac:dyDescent="0.2">
      <c r="A23" s="54">
        <v>16</v>
      </c>
      <c r="B23" s="55">
        <v>0</v>
      </c>
      <c r="C23" s="55">
        <v>0</v>
      </c>
      <c r="D23" s="55">
        <v>0</v>
      </c>
      <c r="E23" s="55">
        <v>0</v>
      </c>
      <c r="F23" s="55">
        <v>0.4</v>
      </c>
      <c r="G23" s="55">
        <v>0</v>
      </c>
      <c r="H23" s="55">
        <v>0.2</v>
      </c>
      <c r="I23" s="55">
        <v>0</v>
      </c>
      <c r="J23" s="55">
        <v>0</v>
      </c>
      <c r="K23" s="55">
        <v>28.5</v>
      </c>
      <c r="L23" s="55">
        <v>21.5</v>
      </c>
      <c r="M23" s="55">
        <v>0</v>
      </c>
    </row>
    <row r="24" spans="1:13" ht="17.45" customHeight="1" x14ac:dyDescent="0.2">
      <c r="A24" s="54">
        <v>17</v>
      </c>
      <c r="B24" s="55">
        <v>0</v>
      </c>
      <c r="C24" s="55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0.3</v>
      </c>
      <c r="I24" s="55">
        <v>0.3</v>
      </c>
      <c r="J24" s="55">
        <v>0.7</v>
      </c>
      <c r="K24" s="55">
        <v>14.8</v>
      </c>
      <c r="L24" s="55">
        <v>0.4</v>
      </c>
      <c r="M24" s="55">
        <v>26</v>
      </c>
    </row>
    <row r="25" spans="1:13" ht="17.45" customHeight="1" x14ac:dyDescent="0.2">
      <c r="A25" s="54">
        <v>18</v>
      </c>
      <c r="B25" s="55">
        <v>0</v>
      </c>
      <c r="C25" s="55" t="s">
        <v>18</v>
      </c>
      <c r="D25" s="55">
        <v>0</v>
      </c>
      <c r="E25" s="55">
        <v>0</v>
      </c>
      <c r="F25" s="55">
        <v>13.6</v>
      </c>
      <c r="G25" s="55">
        <v>2.8</v>
      </c>
      <c r="H25" s="55">
        <v>69.099999999999994</v>
      </c>
      <c r="I25" s="55">
        <v>2.8</v>
      </c>
      <c r="J25" s="55">
        <v>3.5</v>
      </c>
      <c r="K25" s="55">
        <v>31</v>
      </c>
      <c r="L25" s="55">
        <v>2</v>
      </c>
      <c r="M25" s="55">
        <v>2</v>
      </c>
    </row>
    <row r="26" spans="1:13" ht="17.45" customHeight="1" x14ac:dyDescent="0.2">
      <c r="A26" s="54">
        <v>19</v>
      </c>
      <c r="B26" s="55">
        <v>0</v>
      </c>
      <c r="C26" s="55">
        <v>0</v>
      </c>
      <c r="D26" s="55">
        <v>0</v>
      </c>
      <c r="E26" s="55">
        <v>0</v>
      </c>
      <c r="F26" s="55">
        <v>3.3</v>
      </c>
      <c r="G26" s="55">
        <v>9.5</v>
      </c>
      <c r="H26" s="55">
        <v>0</v>
      </c>
      <c r="I26" s="55">
        <v>0</v>
      </c>
      <c r="J26" s="55" t="s">
        <v>18</v>
      </c>
      <c r="K26" s="55">
        <v>15.3</v>
      </c>
      <c r="L26" s="55">
        <v>32.700000000000003</v>
      </c>
      <c r="M26" s="55" t="s">
        <v>18</v>
      </c>
    </row>
    <row r="27" spans="1:13" ht="17.45" customHeight="1" x14ac:dyDescent="0.2">
      <c r="A27" s="54">
        <v>20</v>
      </c>
      <c r="B27" s="55">
        <v>2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3.7</v>
      </c>
      <c r="I27" s="55">
        <v>0</v>
      </c>
      <c r="J27" s="55">
        <v>0</v>
      </c>
      <c r="K27" s="55">
        <v>15.3</v>
      </c>
      <c r="L27" s="55">
        <v>0.1</v>
      </c>
      <c r="M27" s="55" t="s">
        <v>18</v>
      </c>
    </row>
    <row r="28" spans="1:13" ht="17.45" customHeight="1" x14ac:dyDescent="0.2">
      <c r="A28" s="54">
        <v>21</v>
      </c>
      <c r="B28" s="55">
        <v>0</v>
      </c>
      <c r="C28" s="55">
        <v>0.5</v>
      </c>
      <c r="D28" s="55">
        <v>0</v>
      </c>
      <c r="E28" s="55">
        <v>0</v>
      </c>
      <c r="F28" s="55">
        <v>0</v>
      </c>
      <c r="G28" s="55">
        <v>0.2</v>
      </c>
      <c r="H28" s="55">
        <v>0.3</v>
      </c>
      <c r="I28" s="55">
        <v>4.3</v>
      </c>
      <c r="J28" s="55">
        <v>1.2</v>
      </c>
      <c r="K28" s="55">
        <v>12.3</v>
      </c>
      <c r="L28" s="55">
        <v>13.3</v>
      </c>
      <c r="M28" s="55">
        <v>0</v>
      </c>
    </row>
    <row r="29" spans="1:13" ht="17.45" customHeight="1" x14ac:dyDescent="0.2">
      <c r="A29" s="54">
        <v>22</v>
      </c>
      <c r="B29" s="55">
        <v>0</v>
      </c>
      <c r="C29" s="55">
        <v>0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5">
        <v>1.1000000000000001</v>
      </c>
      <c r="J29" s="55">
        <v>9.3000000000000007</v>
      </c>
      <c r="K29" s="55" t="s">
        <v>18</v>
      </c>
      <c r="L29" s="55">
        <v>21.5</v>
      </c>
      <c r="M29" s="55">
        <v>0</v>
      </c>
    </row>
    <row r="30" spans="1:13" ht="17.45" customHeight="1" x14ac:dyDescent="0.2">
      <c r="A30" s="54">
        <v>23</v>
      </c>
      <c r="B30" s="55">
        <v>0</v>
      </c>
      <c r="C30" s="55">
        <v>0</v>
      </c>
      <c r="D30" s="55">
        <v>0</v>
      </c>
      <c r="E30" s="55">
        <v>0</v>
      </c>
      <c r="F30" s="55">
        <v>24.5</v>
      </c>
      <c r="G30" s="55">
        <v>0.6</v>
      </c>
      <c r="H30" s="55">
        <v>0</v>
      </c>
      <c r="I30" s="55">
        <v>0</v>
      </c>
      <c r="J30" s="55">
        <v>0</v>
      </c>
      <c r="K30" s="55">
        <v>0.4</v>
      </c>
      <c r="L30" s="55">
        <v>2.4</v>
      </c>
      <c r="M30" s="55">
        <v>0</v>
      </c>
    </row>
    <row r="31" spans="1:13" ht="17.45" customHeight="1" x14ac:dyDescent="0.2">
      <c r="A31" s="54">
        <v>24</v>
      </c>
      <c r="B31" s="55">
        <v>0</v>
      </c>
      <c r="C31" s="55">
        <v>0</v>
      </c>
      <c r="D31" s="55">
        <v>2.8</v>
      </c>
      <c r="E31" s="55">
        <v>4.5</v>
      </c>
      <c r="F31" s="55">
        <v>7</v>
      </c>
      <c r="G31" s="55">
        <v>0</v>
      </c>
      <c r="H31" s="55">
        <v>17.100000000000001</v>
      </c>
      <c r="I31" s="55">
        <v>0</v>
      </c>
      <c r="J31" s="55">
        <v>4.0999999999999996</v>
      </c>
      <c r="K31" s="55">
        <v>0</v>
      </c>
      <c r="L31" s="55">
        <v>30.8</v>
      </c>
      <c r="M31" s="55">
        <v>0.2</v>
      </c>
    </row>
    <row r="32" spans="1:13" ht="17.45" customHeight="1" x14ac:dyDescent="0.2">
      <c r="A32" s="54">
        <v>25</v>
      </c>
      <c r="B32" s="55">
        <v>0</v>
      </c>
      <c r="C32" s="55">
        <v>0</v>
      </c>
      <c r="D32" s="55">
        <v>23.3</v>
      </c>
      <c r="E32" s="55">
        <v>0</v>
      </c>
      <c r="F32" s="55" t="s">
        <v>18</v>
      </c>
      <c r="G32" s="55">
        <v>25</v>
      </c>
      <c r="H32" s="55" t="s">
        <v>18</v>
      </c>
      <c r="I32" s="55">
        <v>2.2000000000000002</v>
      </c>
      <c r="J32" s="55">
        <v>15.5</v>
      </c>
      <c r="K32" s="55">
        <v>11.2</v>
      </c>
      <c r="L32" s="55">
        <v>5.3</v>
      </c>
      <c r="M32" s="55">
        <v>0</v>
      </c>
    </row>
    <row r="33" spans="1:13" ht="17.45" customHeight="1" x14ac:dyDescent="0.2">
      <c r="A33" s="54">
        <v>26</v>
      </c>
      <c r="B33" s="55">
        <v>0</v>
      </c>
      <c r="C33" s="55">
        <v>0</v>
      </c>
      <c r="D33" s="55">
        <v>0</v>
      </c>
      <c r="E33" s="55">
        <v>0</v>
      </c>
      <c r="F33" s="55">
        <v>24.8</v>
      </c>
      <c r="G33" s="55">
        <v>0</v>
      </c>
      <c r="H33" s="55">
        <v>0</v>
      </c>
      <c r="I33" s="55" t="s">
        <v>18</v>
      </c>
      <c r="J33" s="55">
        <v>0.3</v>
      </c>
      <c r="K33" s="55">
        <v>1</v>
      </c>
      <c r="L33" s="55">
        <v>42.2</v>
      </c>
      <c r="M33" s="55">
        <v>0</v>
      </c>
    </row>
    <row r="34" spans="1:13" ht="17.45" customHeight="1" x14ac:dyDescent="0.2">
      <c r="A34" s="54">
        <v>27</v>
      </c>
      <c r="B34" s="55">
        <v>0</v>
      </c>
      <c r="C34" s="55">
        <v>0</v>
      </c>
      <c r="D34" s="55">
        <v>0</v>
      </c>
      <c r="E34" s="55">
        <v>0</v>
      </c>
      <c r="F34" s="55">
        <v>8.1</v>
      </c>
      <c r="G34" s="55">
        <v>0</v>
      </c>
      <c r="H34" s="55">
        <v>0.5</v>
      </c>
      <c r="I34" s="55">
        <v>2.2000000000000002</v>
      </c>
      <c r="J34" s="55">
        <v>6.4</v>
      </c>
      <c r="K34" s="55">
        <v>4.4000000000000004</v>
      </c>
      <c r="L34" s="55">
        <v>8.5</v>
      </c>
      <c r="M34" s="55">
        <v>0</v>
      </c>
    </row>
    <row r="35" spans="1:13" ht="17.45" customHeight="1" x14ac:dyDescent="0.2">
      <c r="A35" s="54">
        <v>28</v>
      </c>
      <c r="B35" s="55">
        <v>0</v>
      </c>
      <c r="C35" s="55">
        <v>0</v>
      </c>
      <c r="D35" s="55">
        <v>0</v>
      </c>
      <c r="E35" s="55">
        <v>0</v>
      </c>
      <c r="F35" s="55">
        <v>10.8</v>
      </c>
      <c r="G35" s="55">
        <v>0</v>
      </c>
      <c r="H35" s="55">
        <v>0</v>
      </c>
      <c r="I35" s="55">
        <v>0</v>
      </c>
      <c r="J35" s="55">
        <v>1.9</v>
      </c>
      <c r="K35" s="55">
        <v>6.8</v>
      </c>
      <c r="L35" s="55">
        <v>1.2</v>
      </c>
      <c r="M35" s="55">
        <v>0</v>
      </c>
    </row>
    <row r="36" spans="1:13" ht="17.45" customHeight="1" x14ac:dyDescent="0.2">
      <c r="A36" s="54">
        <v>29</v>
      </c>
      <c r="B36" s="55">
        <v>0.2</v>
      </c>
      <c r="C36" s="55" t="s">
        <v>24</v>
      </c>
      <c r="D36" s="55">
        <v>0</v>
      </c>
      <c r="E36" s="55" t="s">
        <v>18</v>
      </c>
      <c r="F36" s="55">
        <v>0</v>
      </c>
      <c r="G36" s="55">
        <v>0</v>
      </c>
      <c r="H36" s="55">
        <v>0</v>
      </c>
      <c r="I36" s="55">
        <v>1</v>
      </c>
      <c r="J36" s="55">
        <v>0</v>
      </c>
      <c r="K36" s="55">
        <v>2.9</v>
      </c>
      <c r="L36" s="55">
        <v>7.6</v>
      </c>
      <c r="M36" s="55">
        <v>0</v>
      </c>
    </row>
    <row r="37" spans="1:13" ht="17.45" customHeight="1" x14ac:dyDescent="0.2">
      <c r="A37" s="54">
        <v>30</v>
      </c>
      <c r="B37" s="55">
        <v>0</v>
      </c>
      <c r="C37" s="55" t="s">
        <v>24</v>
      </c>
      <c r="D37" s="55">
        <v>0</v>
      </c>
      <c r="E37" s="55">
        <v>0</v>
      </c>
      <c r="F37" s="55">
        <v>5.2</v>
      </c>
      <c r="G37" s="55">
        <v>0</v>
      </c>
      <c r="H37" s="55">
        <v>0</v>
      </c>
      <c r="I37" s="55">
        <v>16.8</v>
      </c>
      <c r="J37" s="55">
        <v>0</v>
      </c>
      <c r="K37" s="55">
        <v>0</v>
      </c>
      <c r="L37" s="55">
        <v>1.3</v>
      </c>
      <c r="M37" s="55" t="s">
        <v>18</v>
      </c>
    </row>
    <row r="38" spans="1:13" ht="17.45" customHeight="1" x14ac:dyDescent="0.2">
      <c r="A38" s="54">
        <v>31</v>
      </c>
      <c r="B38" s="55">
        <v>0</v>
      </c>
      <c r="C38" s="55" t="s">
        <v>24</v>
      </c>
      <c r="D38" s="55">
        <v>0</v>
      </c>
      <c r="E38" s="55" t="s">
        <v>24</v>
      </c>
      <c r="F38" s="55">
        <v>9.1</v>
      </c>
      <c r="G38" s="55" t="s">
        <v>24</v>
      </c>
      <c r="H38" s="55">
        <v>0</v>
      </c>
      <c r="I38" s="55" t="s">
        <v>18</v>
      </c>
      <c r="J38" s="55" t="s">
        <v>24</v>
      </c>
      <c r="K38" s="55">
        <v>0</v>
      </c>
      <c r="L38" s="55" t="s">
        <v>24</v>
      </c>
      <c r="M38" s="55" t="s">
        <v>18</v>
      </c>
    </row>
    <row r="39" spans="1:13" ht="17.45" customHeight="1" x14ac:dyDescent="0.2">
      <c r="A39" s="12" t="s">
        <v>14</v>
      </c>
      <c r="B39" s="19">
        <f t="shared" ref="B39:M39" si="0">SUM(B8:B38)</f>
        <v>171.19999999999996</v>
      </c>
      <c r="C39" s="19">
        <f t="shared" si="0"/>
        <v>14</v>
      </c>
      <c r="D39" s="19">
        <f t="shared" si="0"/>
        <v>26.1</v>
      </c>
      <c r="E39" s="53">
        <f>SUM(E8:E38)</f>
        <v>21.099999999999998</v>
      </c>
      <c r="F39" s="53">
        <f>SUM(F8:F38)</f>
        <v>157.6</v>
      </c>
      <c r="G39" s="19">
        <f t="shared" si="0"/>
        <v>83.2</v>
      </c>
      <c r="H39" s="19">
        <f t="shared" si="0"/>
        <v>168.29999999999998</v>
      </c>
      <c r="I39" s="19">
        <f t="shared" si="0"/>
        <v>52.400000000000006</v>
      </c>
      <c r="J39" s="19">
        <f t="shared" si="0"/>
        <v>103.2</v>
      </c>
      <c r="K39" s="19">
        <f t="shared" si="0"/>
        <v>210.30000000000004</v>
      </c>
      <c r="L39" s="20">
        <f>SUM(L8:L38)</f>
        <v>256.10000000000002</v>
      </c>
      <c r="M39" s="19">
        <f t="shared" si="0"/>
        <v>107.9</v>
      </c>
    </row>
    <row r="40" spans="1:13" ht="17.45" customHeight="1" x14ac:dyDescent="0.2">
      <c r="A40" s="32" t="s">
        <v>27</v>
      </c>
      <c r="B40" s="22">
        <f>COUNTIF(B8:B38,"&gt;0.0")</f>
        <v>11</v>
      </c>
      <c r="C40" s="22">
        <f t="shared" ref="C40:M40" si="1">COUNTIF(C8:C38,"&gt;0.0")</f>
        <v>4</v>
      </c>
      <c r="D40" s="22">
        <f t="shared" si="1"/>
        <v>2</v>
      </c>
      <c r="E40" s="22">
        <f t="shared" si="1"/>
        <v>3</v>
      </c>
      <c r="F40" s="22">
        <f t="shared" si="1"/>
        <v>19</v>
      </c>
      <c r="G40" s="22">
        <f t="shared" si="1"/>
        <v>12</v>
      </c>
      <c r="H40" s="22">
        <f t="shared" si="1"/>
        <v>13</v>
      </c>
      <c r="I40" s="22">
        <f t="shared" si="1"/>
        <v>13</v>
      </c>
      <c r="J40" s="22">
        <f t="shared" si="1"/>
        <v>14</v>
      </c>
      <c r="K40" s="22">
        <f t="shared" si="1"/>
        <v>17</v>
      </c>
      <c r="L40" s="22">
        <f t="shared" si="1"/>
        <v>23</v>
      </c>
      <c r="M40" s="22">
        <f t="shared" si="1"/>
        <v>15</v>
      </c>
    </row>
    <row r="41" spans="1:13" ht="23.25" x14ac:dyDescent="0.5">
      <c r="A41" s="14" t="s">
        <v>25</v>
      </c>
      <c r="B41" s="15"/>
      <c r="C41" s="16"/>
      <c r="D41" s="16"/>
      <c r="E41" s="16"/>
      <c r="F41" s="16"/>
      <c r="G41" s="16"/>
      <c r="H41" s="1"/>
      <c r="I41" s="1"/>
      <c r="J41" s="1"/>
      <c r="K41" s="1"/>
      <c r="L41" s="1"/>
      <c r="M41" s="1"/>
    </row>
    <row r="42" spans="1:13" ht="23.25" x14ac:dyDescent="0.5">
      <c r="A42" s="14" t="s">
        <v>20</v>
      </c>
      <c r="B42" s="14"/>
      <c r="C42" s="14"/>
      <c r="D42" s="14"/>
      <c r="E42" s="14"/>
      <c r="F42" s="14"/>
      <c r="G42" s="14"/>
    </row>
    <row r="43" spans="1:13" ht="23.25" x14ac:dyDescent="0.5">
      <c r="A43" s="14" t="s">
        <v>21</v>
      </c>
      <c r="B43" s="14"/>
      <c r="C43" s="14"/>
      <c r="D43" s="14"/>
      <c r="E43" s="14"/>
      <c r="F43" s="83"/>
      <c r="G43" s="83"/>
      <c r="H43" s="83"/>
      <c r="I43" s="83"/>
    </row>
  </sheetData>
  <mergeCells count="3">
    <mergeCell ref="A4:M4"/>
    <mergeCell ref="A5:M5"/>
    <mergeCell ref="F43:I43"/>
  </mergeCells>
  <printOptions horizontalCentered="1"/>
  <pageMargins left="0.39370078740157483" right="0.39370078740157483" top="0.55118110236220474" bottom="0.55118110236220474" header="0.31496062992125984" footer="0.31496062992125984"/>
  <pageSetup paperSize="9" scale="9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workbookViewId="0">
      <selection activeCell="P18" sqref="P18"/>
    </sheetView>
  </sheetViews>
  <sheetFormatPr defaultRowHeight="12.75" x14ac:dyDescent="0.2"/>
  <cols>
    <col min="2" max="13" width="7.28515625" customWidth="1"/>
  </cols>
  <sheetData>
    <row r="1" spans="1:14" ht="24.95" customHeight="1" x14ac:dyDescent="0.5">
      <c r="A1" s="7" t="s">
        <v>22</v>
      </c>
      <c r="B1" s="7"/>
      <c r="C1" s="7"/>
      <c r="D1" s="7"/>
      <c r="E1" s="7"/>
      <c r="F1" s="1"/>
      <c r="G1" s="1"/>
      <c r="H1" s="1"/>
      <c r="I1" s="84" t="s">
        <v>23</v>
      </c>
      <c r="J1" s="84"/>
      <c r="K1" s="84"/>
      <c r="L1" s="84"/>
      <c r="M1" s="84"/>
      <c r="N1" s="8"/>
    </row>
    <row r="2" spans="1:14" ht="24.95" customHeight="1" x14ac:dyDescent="0.5">
      <c r="A2" s="7" t="s">
        <v>15</v>
      </c>
      <c r="B2" s="7"/>
      <c r="C2" s="7"/>
      <c r="D2" s="7"/>
      <c r="E2" s="7"/>
      <c r="F2" s="1"/>
      <c r="G2" s="1"/>
      <c r="H2" s="1"/>
      <c r="I2" s="84" t="s">
        <v>31</v>
      </c>
      <c r="J2" s="84"/>
      <c r="K2" s="84"/>
      <c r="L2" s="84"/>
      <c r="M2" s="84"/>
    </row>
    <row r="3" spans="1:14" ht="24.95" customHeight="1" x14ac:dyDescent="0.5">
      <c r="A3" s="7" t="s">
        <v>16</v>
      </c>
      <c r="B3" s="7"/>
      <c r="C3" s="7"/>
      <c r="D3" s="7"/>
      <c r="E3" s="7"/>
      <c r="F3" s="1"/>
      <c r="G3" s="1"/>
      <c r="H3" s="1"/>
      <c r="I3" s="7"/>
      <c r="J3" s="7"/>
      <c r="K3" s="7"/>
      <c r="L3" s="7"/>
      <c r="M3" s="7"/>
      <c r="N3" s="8"/>
    </row>
    <row r="4" spans="1:14" ht="25.5" customHeight="1" x14ac:dyDescent="0.5">
      <c r="A4" s="81" t="s">
        <v>17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5" spans="1:14" ht="24.75" customHeight="1" x14ac:dyDescent="0.5">
      <c r="A5" s="82" t="s">
        <v>33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</row>
    <row r="6" spans="1:14" ht="23.25" x14ac:dyDescent="0.5">
      <c r="A6" s="3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2"/>
    </row>
    <row r="7" spans="1:14" ht="23.25" customHeight="1" x14ac:dyDescent="0.45">
      <c r="A7" s="52" t="s">
        <v>1</v>
      </c>
      <c r="B7" s="13" t="s">
        <v>2</v>
      </c>
      <c r="C7" s="13" t="s">
        <v>3</v>
      </c>
      <c r="D7" s="13" t="s">
        <v>4</v>
      </c>
      <c r="E7" s="13" t="s">
        <v>5</v>
      </c>
      <c r="F7" s="13" t="s">
        <v>6</v>
      </c>
      <c r="G7" s="13" t="s">
        <v>7</v>
      </c>
      <c r="H7" s="13" t="s">
        <v>8</v>
      </c>
      <c r="I7" s="13" t="s">
        <v>9</v>
      </c>
      <c r="J7" s="13" t="s">
        <v>10</v>
      </c>
      <c r="K7" s="13" t="s">
        <v>11</v>
      </c>
      <c r="L7" s="13" t="s">
        <v>12</v>
      </c>
      <c r="M7" s="13" t="s">
        <v>13</v>
      </c>
    </row>
    <row r="8" spans="1:14" ht="17.45" customHeight="1" x14ac:dyDescent="0.2">
      <c r="A8" s="54">
        <v>1</v>
      </c>
      <c r="B8" s="56">
        <v>0</v>
      </c>
      <c r="C8" s="56">
        <v>0</v>
      </c>
      <c r="D8" s="56">
        <v>0</v>
      </c>
      <c r="E8" s="56">
        <v>0</v>
      </c>
      <c r="F8" s="56">
        <v>1.2</v>
      </c>
      <c r="G8" s="56">
        <v>0.3</v>
      </c>
      <c r="H8" s="56">
        <v>0.4</v>
      </c>
      <c r="I8" s="56">
        <v>1.3</v>
      </c>
      <c r="J8" s="56">
        <v>1.2</v>
      </c>
      <c r="K8" s="56">
        <v>6.4</v>
      </c>
      <c r="L8" s="56">
        <v>4.0999999999999996</v>
      </c>
      <c r="M8" s="56">
        <v>133.6</v>
      </c>
    </row>
    <row r="9" spans="1:14" ht="17.45" customHeight="1" x14ac:dyDescent="0.2">
      <c r="A9" s="54">
        <v>2</v>
      </c>
      <c r="B9" s="56" t="s">
        <v>18</v>
      </c>
      <c r="C9" s="56">
        <v>0</v>
      </c>
      <c r="D9" s="56">
        <v>0</v>
      </c>
      <c r="E9" s="56">
        <v>1.8</v>
      </c>
      <c r="F9" s="56">
        <v>0</v>
      </c>
      <c r="G9" s="56">
        <v>3.7</v>
      </c>
      <c r="H9" s="56">
        <v>0</v>
      </c>
      <c r="I9" s="56">
        <v>8.4</v>
      </c>
      <c r="J9" s="56">
        <v>0</v>
      </c>
      <c r="K9" s="56">
        <v>0</v>
      </c>
      <c r="L9" s="56">
        <v>8</v>
      </c>
      <c r="M9" s="56">
        <v>13.2</v>
      </c>
    </row>
    <row r="10" spans="1:14" ht="17.45" customHeight="1" x14ac:dyDescent="0.2">
      <c r="A10" s="54">
        <v>3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0.1</v>
      </c>
      <c r="H10" s="56">
        <v>3.9</v>
      </c>
      <c r="I10" s="56">
        <v>0</v>
      </c>
      <c r="J10" s="56">
        <v>0</v>
      </c>
      <c r="K10" s="56">
        <v>0</v>
      </c>
      <c r="L10" s="56">
        <v>2.2000000000000002</v>
      </c>
      <c r="M10" s="56">
        <v>18.7</v>
      </c>
    </row>
    <row r="11" spans="1:14" ht="17.45" customHeight="1" x14ac:dyDescent="0.2">
      <c r="A11" s="54">
        <v>4</v>
      </c>
      <c r="B11" s="56">
        <v>0</v>
      </c>
      <c r="C11" s="56">
        <v>0</v>
      </c>
      <c r="D11" s="56">
        <v>0</v>
      </c>
      <c r="E11" s="56" t="s">
        <v>18</v>
      </c>
      <c r="F11" s="56">
        <v>0.8</v>
      </c>
      <c r="G11" s="56">
        <v>0</v>
      </c>
      <c r="H11" s="56">
        <v>0</v>
      </c>
      <c r="I11" s="56">
        <v>0.1</v>
      </c>
      <c r="J11" s="56" t="s">
        <v>18</v>
      </c>
      <c r="K11" s="56">
        <v>0</v>
      </c>
      <c r="L11" s="56">
        <v>0.3</v>
      </c>
      <c r="M11" s="56">
        <v>8</v>
      </c>
    </row>
    <row r="12" spans="1:14" ht="17.45" customHeight="1" x14ac:dyDescent="0.2">
      <c r="A12" s="54">
        <v>5</v>
      </c>
      <c r="B12" s="56">
        <v>0</v>
      </c>
      <c r="C12" s="56">
        <v>4.4000000000000004</v>
      </c>
      <c r="D12" s="56">
        <v>0.5</v>
      </c>
      <c r="E12" s="56" t="s">
        <v>18</v>
      </c>
      <c r="F12" s="56">
        <v>0</v>
      </c>
      <c r="G12" s="56" t="s">
        <v>18</v>
      </c>
      <c r="H12" s="56">
        <v>0</v>
      </c>
      <c r="I12" s="56" t="s">
        <v>18</v>
      </c>
      <c r="J12" s="56">
        <v>58.6</v>
      </c>
      <c r="K12" s="56">
        <v>8.6999999999999993</v>
      </c>
      <c r="L12" s="56">
        <v>1.2</v>
      </c>
      <c r="M12" s="56">
        <v>0</v>
      </c>
    </row>
    <row r="13" spans="1:14" ht="17.45" customHeight="1" x14ac:dyDescent="0.2">
      <c r="A13" s="54">
        <v>6</v>
      </c>
      <c r="B13" s="56">
        <v>0</v>
      </c>
      <c r="C13" s="56">
        <v>0.3</v>
      </c>
      <c r="D13" s="56">
        <v>0</v>
      </c>
      <c r="E13" s="56">
        <v>0</v>
      </c>
      <c r="F13" s="56">
        <v>0</v>
      </c>
      <c r="G13" s="56">
        <v>0.1</v>
      </c>
      <c r="H13" s="56">
        <v>0</v>
      </c>
      <c r="I13" s="56">
        <v>0</v>
      </c>
      <c r="J13" s="56" t="s">
        <v>18</v>
      </c>
      <c r="K13" s="56">
        <v>61.3</v>
      </c>
      <c r="L13" s="56">
        <v>0</v>
      </c>
      <c r="M13" s="56">
        <v>0</v>
      </c>
    </row>
    <row r="14" spans="1:14" ht="17.45" customHeight="1" x14ac:dyDescent="0.2">
      <c r="A14" s="54">
        <v>7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26.2</v>
      </c>
      <c r="H14" s="56">
        <v>8.1999999999999993</v>
      </c>
      <c r="I14" s="56" t="s">
        <v>18</v>
      </c>
      <c r="J14" s="56">
        <v>0</v>
      </c>
      <c r="K14" s="56">
        <v>0</v>
      </c>
      <c r="L14" s="56">
        <v>0</v>
      </c>
      <c r="M14" s="56">
        <v>0</v>
      </c>
    </row>
    <row r="15" spans="1:14" ht="17.45" customHeight="1" x14ac:dyDescent="0.2">
      <c r="A15" s="54">
        <v>8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2.9</v>
      </c>
      <c r="I15" s="56">
        <v>4.9000000000000004</v>
      </c>
      <c r="J15" s="56" t="s">
        <v>18</v>
      </c>
      <c r="K15" s="56">
        <v>0</v>
      </c>
      <c r="L15" s="56">
        <v>23.5</v>
      </c>
      <c r="M15" s="56">
        <v>0.2</v>
      </c>
    </row>
    <row r="16" spans="1:14" ht="17.45" customHeight="1" x14ac:dyDescent="0.2">
      <c r="A16" s="54">
        <v>9</v>
      </c>
      <c r="B16" s="56">
        <v>0</v>
      </c>
      <c r="C16" s="56">
        <v>21.5</v>
      </c>
      <c r="D16" s="56">
        <v>0</v>
      </c>
      <c r="E16" s="56">
        <v>0</v>
      </c>
      <c r="F16" s="56">
        <v>0</v>
      </c>
      <c r="G16" s="56">
        <v>0</v>
      </c>
      <c r="H16" s="56">
        <v>3.6</v>
      </c>
      <c r="I16" s="56">
        <v>0</v>
      </c>
      <c r="J16" s="56">
        <v>1.5</v>
      </c>
      <c r="K16" s="56">
        <v>14.4</v>
      </c>
      <c r="L16" s="56">
        <v>19.600000000000001</v>
      </c>
      <c r="M16" s="56">
        <v>47.5</v>
      </c>
    </row>
    <row r="17" spans="1:13" ht="17.45" customHeight="1" x14ac:dyDescent="0.2">
      <c r="A17" s="54">
        <v>10</v>
      </c>
      <c r="B17" s="56">
        <v>0</v>
      </c>
      <c r="C17" s="56">
        <v>0.2</v>
      </c>
      <c r="D17" s="56">
        <v>0</v>
      </c>
      <c r="E17" s="56">
        <v>0</v>
      </c>
      <c r="F17" s="56">
        <v>0</v>
      </c>
      <c r="G17" s="56">
        <v>63.1</v>
      </c>
      <c r="H17" s="56">
        <v>6.8</v>
      </c>
      <c r="I17" s="56">
        <v>2.7</v>
      </c>
      <c r="J17" s="56">
        <v>31.8</v>
      </c>
      <c r="K17" s="56">
        <v>2.5</v>
      </c>
      <c r="L17" s="56">
        <v>11.1</v>
      </c>
      <c r="M17" s="56">
        <v>31.9</v>
      </c>
    </row>
    <row r="18" spans="1:13" ht="17.45" customHeight="1" x14ac:dyDescent="0.2">
      <c r="A18" s="54">
        <v>11</v>
      </c>
      <c r="B18" s="56">
        <v>0</v>
      </c>
      <c r="C18" s="56" t="s">
        <v>18</v>
      </c>
      <c r="D18" s="56">
        <v>0</v>
      </c>
      <c r="E18" s="56">
        <v>0</v>
      </c>
      <c r="F18" s="56">
        <v>0.8</v>
      </c>
      <c r="G18" s="56">
        <v>0.3</v>
      </c>
      <c r="H18" s="56">
        <v>14</v>
      </c>
      <c r="I18" s="56">
        <v>0</v>
      </c>
      <c r="J18" s="56">
        <v>4.9000000000000004</v>
      </c>
      <c r="K18" s="56">
        <v>1</v>
      </c>
      <c r="L18" s="56">
        <v>3.9</v>
      </c>
      <c r="M18" s="56">
        <v>0.6</v>
      </c>
    </row>
    <row r="19" spans="1:13" ht="17.45" customHeight="1" x14ac:dyDescent="0.2">
      <c r="A19" s="54">
        <v>12</v>
      </c>
      <c r="B19" s="56">
        <v>0</v>
      </c>
      <c r="C19" s="56">
        <v>3.8</v>
      </c>
      <c r="D19" s="56">
        <v>0</v>
      </c>
      <c r="E19" s="56">
        <v>0</v>
      </c>
      <c r="F19" s="56">
        <v>3.4</v>
      </c>
      <c r="G19" s="56">
        <v>0.8</v>
      </c>
      <c r="H19" s="56" t="s">
        <v>18</v>
      </c>
      <c r="I19" s="56">
        <v>6.1</v>
      </c>
      <c r="J19" s="56">
        <v>14.9</v>
      </c>
      <c r="K19" s="56">
        <v>12.8</v>
      </c>
      <c r="L19" s="56">
        <v>0.6</v>
      </c>
      <c r="M19" s="56">
        <v>12.3</v>
      </c>
    </row>
    <row r="20" spans="1:13" ht="17.45" customHeight="1" x14ac:dyDescent="0.2">
      <c r="A20" s="54">
        <v>13</v>
      </c>
      <c r="B20" s="56">
        <v>0</v>
      </c>
      <c r="C20" s="56">
        <v>0.5</v>
      </c>
      <c r="D20" s="56">
        <v>0</v>
      </c>
      <c r="E20" s="56">
        <v>0</v>
      </c>
      <c r="F20" s="56">
        <v>0</v>
      </c>
      <c r="G20" s="56">
        <v>0</v>
      </c>
      <c r="H20" s="56">
        <v>43.2</v>
      </c>
      <c r="I20" s="56">
        <v>0.6</v>
      </c>
      <c r="J20" s="56">
        <v>0.7</v>
      </c>
      <c r="K20" s="56">
        <v>4.7</v>
      </c>
      <c r="L20" s="56">
        <v>10.8</v>
      </c>
      <c r="M20" s="56">
        <v>5.0999999999999996</v>
      </c>
    </row>
    <row r="21" spans="1:13" ht="17.45" customHeight="1" x14ac:dyDescent="0.2">
      <c r="A21" s="54">
        <v>14</v>
      </c>
      <c r="B21" s="56">
        <v>0</v>
      </c>
      <c r="C21" s="56">
        <v>0</v>
      </c>
      <c r="D21" s="56">
        <v>0</v>
      </c>
      <c r="E21" s="56">
        <v>0</v>
      </c>
      <c r="F21" s="56" t="s">
        <v>18</v>
      </c>
      <c r="G21" s="56">
        <v>37.1</v>
      </c>
      <c r="H21" s="56">
        <v>0</v>
      </c>
      <c r="I21" s="56" t="s">
        <v>18</v>
      </c>
      <c r="J21" s="56">
        <v>2.6</v>
      </c>
      <c r="K21" s="56">
        <v>0</v>
      </c>
      <c r="L21" s="56">
        <v>143.4</v>
      </c>
      <c r="M21" s="56">
        <v>8.9</v>
      </c>
    </row>
    <row r="22" spans="1:13" ht="17.45" customHeight="1" x14ac:dyDescent="0.2">
      <c r="A22" s="54">
        <v>15</v>
      </c>
      <c r="B22" s="56">
        <v>0</v>
      </c>
      <c r="C22" s="56">
        <v>0</v>
      </c>
      <c r="D22" s="56">
        <v>0</v>
      </c>
      <c r="E22" s="56">
        <v>11.4</v>
      </c>
      <c r="F22" s="56">
        <v>0.2</v>
      </c>
      <c r="G22" s="56">
        <v>0</v>
      </c>
      <c r="H22" s="56">
        <v>0</v>
      </c>
      <c r="I22" s="56">
        <v>0</v>
      </c>
      <c r="J22" s="56">
        <v>0.2</v>
      </c>
      <c r="K22" s="56">
        <v>5.6</v>
      </c>
      <c r="L22" s="56">
        <v>9.4</v>
      </c>
      <c r="M22" s="56">
        <v>6.9</v>
      </c>
    </row>
    <row r="23" spans="1:13" ht="17.45" customHeight="1" x14ac:dyDescent="0.2">
      <c r="A23" s="54">
        <v>16</v>
      </c>
      <c r="B23" s="56">
        <v>0</v>
      </c>
      <c r="C23" s="56">
        <v>0</v>
      </c>
      <c r="D23" s="56">
        <v>0</v>
      </c>
      <c r="E23" s="56" t="s">
        <v>18</v>
      </c>
      <c r="F23" s="56" t="s">
        <v>18</v>
      </c>
      <c r="G23" s="56">
        <v>4.8</v>
      </c>
      <c r="H23" s="56">
        <v>0</v>
      </c>
      <c r="I23" s="56">
        <v>80.8</v>
      </c>
      <c r="J23" s="56">
        <v>5.3</v>
      </c>
      <c r="K23" s="56" t="s">
        <v>18</v>
      </c>
      <c r="L23" s="56">
        <v>6.2</v>
      </c>
      <c r="M23" s="56">
        <v>19.100000000000001</v>
      </c>
    </row>
    <row r="24" spans="1:13" ht="17.45" customHeight="1" x14ac:dyDescent="0.2">
      <c r="A24" s="54">
        <v>17</v>
      </c>
      <c r="B24" s="56">
        <v>0</v>
      </c>
      <c r="C24" s="56">
        <v>32</v>
      </c>
      <c r="D24" s="56">
        <v>0</v>
      </c>
      <c r="E24" s="56">
        <v>9.4</v>
      </c>
      <c r="F24" s="56">
        <v>0</v>
      </c>
      <c r="G24" s="56">
        <v>7</v>
      </c>
      <c r="H24" s="56">
        <v>0</v>
      </c>
      <c r="I24" s="56">
        <v>0</v>
      </c>
      <c r="J24" s="56">
        <v>2</v>
      </c>
      <c r="K24" s="56">
        <v>33.299999999999997</v>
      </c>
      <c r="L24" s="56">
        <v>88.7</v>
      </c>
      <c r="M24" s="56">
        <v>72.3</v>
      </c>
    </row>
    <row r="25" spans="1:13" ht="17.45" customHeight="1" x14ac:dyDescent="0.2">
      <c r="A25" s="54">
        <v>18</v>
      </c>
      <c r="B25" s="56">
        <v>0</v>
      </c>
      <c r="C25" s="56">
        <v>1.2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10.3</v>
      </c>
      <c r="K25" s="56" t="s">
        <v>18</v>
      </c>
      <c r="L25" s="56">
        <v>20.3</v>
      </c>
      <c r="M25" s="56">
        <v>76.5</v>
      </c>
    </row>
    <row r="26" spans="1:13" ht="17.45" customHeight="1" x14ac:dyDescent="0.2">
      <c r="A26" s="54">
        <v>19</v>
      </c>
      <c r="B26" s="56">
        <v>0.6</v>
      </c>
      <c r="C26" s="56">
        <v>0</v>
      </c>
      <c r="D26" s="56">
        <v>0</v>
      </c>
      <c r="E26" s="56">
        <v>0</v>
      </c>
      <c r="F26" s="56">
        <v>0</v>
      </c>
      <c r="G26" s="56">
        <v>0.6</v>
      </c>
      <c r="H26" s="56">
        <v>0</v>
      </c>
      <c r="I26" s="56">
        <v>0.4</v>
      </c>
      <c r="J26" s="56">
        <v>1.9</v>
      </c>
      <c r="K26" s="56">
        <v>0</v>
      </c>
      <c r="L26" s="56">
        <v>7.6</v>
      </c>
      <c r="M26" s="56">
        <v>91.8</v>
      </c>
    </row>
    <row r="27" spans="1:13" ht="17.45" customHeight="1" x14ac:dyDescent="0.2">
      <c r="A27" s="54">
        <v>20</v>
      </c>
      <c r="B27" s="56">
        <v>0.4</v>
      </c>
      <c r="C27" s="56">
        <v>0.1</v>
      </c>
      <c r="D27" s="56">
        <v>0</v>
      </c>
      <c r="E27" s="56">
        <v>0</v>
      </c>
      <c r="F27" s="56">
        <v>0</v>
      </c>
      <c r="G27" s="56">
        <v>5.7</v>
      </c>
      <c r="H27" s="56">
        <v>0</v>
      </c>
      <c r="I27" s="56">
        <v>0</v>
      </c>
      <c r="J27" s="56" t="s">
        <v>18</v>
      </c>
      <c r="K27" s="56" t="s">
        <v>18</v>
      </c>
      <c r="L27" s="56">
        <v>6.6</v>
      </c>
      <c r="M27" s="56">
        <v>19.2</v>
      </c>
    </row>
    <row r="28" spans="1:13" ht="17.45" customHeight="1" x14ac:dyDescent="0.2">
      <c r="A28" s="54">
        <v>21</v>
      </c>
      <c r="B28" s="56">
        <v>0.1</v>
      </c>
      <c r="C28" s="56">
        <v>0</v>
      </c>
      <c r="D28" s="56">
        <v>0</v>
      </c>
      <c r="E28" s="56">
        <v>0</v>
      </c>
      <c r="F28" s="56">
        <v>0</v>
      </c>
      <c r="G28" s="56">
        <v>0.4</v>
      </c>
      <c r="H28" s="56">
        <v>0.3</v>
      </c>
      <c r="I28" s="56">
        <v>12.1</v>
      </c>
      <c r="J28" s="56">
        <v>0</v>
      </c>
      <c r="K28" s="56">
        <v>40.799999999999997</v>
      </c>
      <c r="L28" s="56">
        <v>70.900000000000006</v>
      </c>
      <c r="M28" s="56">
        <v>1.2</v>
      </c>
    </row>
    <row r="29" spans="1:13" ht="17.45" customHeight="1" x14ac:dyDescent="0.2">
      <c r="A29" s="54">
        <v>22</v>
      </c>
      <c r="B29" s="56">
        <v>0.2</v>
      </c>
      <c r="C29" s="56" t="s">
        <v>18</v>
      </c>
      <c r="D29" s="56">
        <v>0</v>
      </c>
      <c r="E29" s="56">
        <v>0.4</v>
      </c>
      <c r="F29" s="56">
        <v>0</v>
      </c>
      <c r="G29" s="56">
        <v>1.8</v>
      </c>
      <c r="H29" s="56">
        <v>0</v>
      </c>
      <c r="I29" s="56">
        <v>0</v>
      </c>
      <c r="J29" s="56">
        <v>0</v>
      </c>
      <c r="K29" s="56">
        <v>10.8</v>
      </c>
      <c r="L29" s="56">
        <v>36.5</v>
      </c>
      <c r="M29" s="56">
        <v>0</v>
      </c>
    </row>
    <row r="30" spans="1:13" ht="17.45" customHeight="1" x14ac:dyDescent="0.2">
      <c r="A30" s="54">
        <v>23</v>
      </c>
      <c r="B30" s="56" t="s">
        <v>18</v>
      </c>
      <c r="C30" s="56">
        <v>0</v>
      </c>
      <c r="D30" s="56">
        <v>0</v>
      </c>
      <c r="E30" s="56">
        <v>18.7</v>
      </c>
      <c r="F30" s="56">
        <v>0</v>
      </c>
      <c r="G30" s="56" t="s">
        <v>18</v>
      </c>
      <c r="H30" s="56">
        <v>6.5</v>
      </c>
      <c r="I30" s="56">
        <v>21.6</v>
      </c>
      <c r="J30" s="56">
        <v>4.4000000000000004</v>
      </c>
      <c r="K30" s="56">
        <v>12.3</v>
      </c>
      <c r="L30" s="56">
        <v>45.3</v>
      </c>
      <c r="M30" s="56">
        <v>24</v>
      </c>
    </row>
    <row r="31" spans="1:13" ht="17.45" customHeight="1" x14ac:dyDescent="0.2">
      <c r="A31" s="54">
        <v>24</v>
      </c>
      <c r="B31" s="56">
        <v>0</v>
      </c>
      <c r="C31" s="56">
        <v>0</v>
      </c>
      <c r="D31" s="56">
        <v>0</v>
      </c>
      <c r="E31" s="56">
        <v>0</v>
      </c>
      <c r="F31" s="56">
        <v>5.2</v>
      </c>
      <c r="G31" s="56">
        <v>0</v>
      </c>
      <c r="H31" s="56" t="s">
        <v>18</v>
      </c>
      <c r="I31" s="56">
        <v>0</v>
      </c>
      <c r="J31" s="56">
        <v>0</v>
      </c>
      <c r="K31" s="56" t="s">
        <v>18</v>
      </c>
      <c r="L31" s="56">
        <v>17.7</v>
      </c>
      <c r="M31" s="56">
        <v>22.7</v>
      </c>
    </row>
    <row r="32" spans="1:13" ht="17.45" customHeight="1" x14ac:dyDescent="0.2">
      <c r="A32" s="54">
        <v>25</v>
      </c>
      <c r="B32" s="56">
        <v>0</v>
      </c>
      <c r="C32" s="56">
        <v>0</v>
      </c>
      <c r="D32" s="56">
        <v>0</v>
      </c>
      <c r="E32" s="56">
        <v>12.2</v>
      </c>
      <c r="F32" s="56">
        <v>3.9</v>
      </c>
      <c r="G32" s="56">
        <v>0</v>
      </c>
      <c r="H32" s="56">
        <v>15.2</v>
      </c>
      <c r="I32" s="56">
        <v>0</v>
      </c>
      <c r="J32" s="56">
        <v>1.3</v>
      </c>
      <c r="K32" s="56" t="s">
        <v>18</v>
      </c>
      <c r="L32" s="56">
        <v>25</v>
      </c>
      <c r="M32" s="56">
        <v>2.9</v>
      </c>
    </row>
    <row r="33" spans="1:13" ht="17.45" customHeight="1" x14ac:dyDescent="0.2">
      <c r="A33" s="54">
        <v>26</v>
      </c>
      <c r="B33" s="56">
        <v>0</v>
      </c>
      <c r="C33" s="56" t="s">
        <v>18</v>
      </c>
      <c r="D33" s="56">
        <v>6.5</v>
      </c>
      <c r="E33" s="56">
        <v>38.700000000000003</v>
      </c>
      <c r="F33" s="56" t="s">
        <v>18</v>
      </c>
      <c r="G33" s="56">
        <v>22</v>
      </c>
      <c r="H33" s="56">
        <v>0.4</v>
      </c>
      <c r="I33" s="56">
        <v>0</v>
      </c>
      <c r="J33" s="56" t="s">
        <v>18</v>
      </c>
      <c r="K33" s="56">
        <v>0</v>
      </c>
      <c r="L33" s="56">
        <v>45.2</v>
      </c>
      <c r="M33" s="56">
        <v>1.6</v>
      </c>
    </row>
    <row r="34" spans="1:13" ht="17.45" customHeight="1" x14ac:dyDescent="0.2">
      <c r="A34" s="54">
        <v>27</v>
      </c>
      <c r="B34" s="56">
        <v>0</v>
      </c>
      <c r="C34" s="56">
        <v>0</v>
      </c>
      <c r="D34" s="56">
        <v>0</v>
      </c>
      <c r="E34" s="56">
        <v>18.5</v>
      </c>
      <c r="F34" s="56">
        <v>0</v>
      </c>
      <c r="G34" s="56">
        <v>1.1000000000000001</v>
      </c>
      <c r="H34" s="56" t="s">
        <v>18</v>
      </c>
      <c r="I34" s="56">
        <v>0</v>
      </c>
      <c r="J34" s="56">
        <v>2.7</v>
      </c>
      <c r="K34" s="56">
        <v>33.700000000000003</v>
      </c>
      <c r="L34" s="56">
        <v>22.6</v>
      </c>
      <c r="M34" s="56">
        <v>0</v>
      </c>
    </row>
    <row r="35" spans="1:13" ht="17.45" customHeight="1" x14ac:dyDescent="0.2">
      <c r="A35" s="54">
        <v>28</v>
      </c>
      <c r="B35" s="56">
        <v>0</v>
      </c>
      <c r="C35" s="56">
        <v>0</v>
      </c>
      <c r="D35" s="56">
        <v>0</v>
      </c>
      <c r="E35" s="56">
        <v>15.2</v>
      </c>
      <c r="F35" s="56">
        <v>0.5</v>
      </c>
      <c r="G35" s="56">
        <v>0</v>
      </c>
      <c r="H35" s="56">
        <v>13.9</v>
      </c>
      <c r="I35" s="56" t="s">
        <v>18</v>
      </c>
      <c r="J35" s="56">
        <v>0.7</v>
      </c>
      <c r="K35" s="56">
        <v>0.3</v>
      </c>
      <c r="L35" s="56">
        <v>29.7</v>
      </c>
      <c r="M35" s="56">
        <v>0</v>
      </c>
    </row>
    <row r="36" spans="1:13" ht="17.45" customHeight="1" x14ac:dyDescent="0.2">
      <c r="A36" s="54">
        <v>29</v>
      </c>
      <c r="B36" s="56">
        <v>0</v>
      </c>
      <c r="C36" s="56">
        <v>0</v>
      </c>
      <c r="D36" s="56">
        <v>0</v>
      </c>
      <c r="E36" s="56">
        <v>0.2</v>
      </c>
      <c r="F36" s="56">
        <v>0.3</v>
      </c>
      <c r="G36" s="56">
        <v>0.2</v>
      </c>
      <c r="H36" s="56">
        <v>0.2</v>
      </c>
      <c r="I36" s="56">
        <v>26.4</v>
      </c>
      <c r="J36" s="56">
        <v>0</v>
      </c>
      <c r="K36" s="56">
        <v>2</v>
      </c>
      <c r="L36" s="56">
        <v>0.2</v>
      </c>
      <c r="M36" s="56">
        <v>0</v>
      </c>
    </row>
    <row r="37" spans="1:13" ht="17.45" customHeight="1" x14ac:dyDescent="0.2">
      <c r="A37" s="54">
        <v>30</v>
      </c>
      <c r="B37" s="56">
        <v>0</v>
      </c>
      <c r="C37" s="56" t="s">
        <v>24</v>
      </c>
      <c r="D37" s="56">
        <v>0</v>
      </c>
      <c r="E37" s="56">
        <v>0</v>
      </c>
      <c r="F37" s="56">
        <v>4.2</v>
      </c>
      <c r="G37" s="56">
        <v>0.2</v>
      </c>
      <c r="H37" s="56">
        <v>0.3</v>
      </c>
      <c r="I37" s="56">
        <v>0.5</v>
      </c>
      <c r="J37" s="56">
        <v>1.8</v>
      </c>
      <c r="K37" s="56">
        <v>3.6</v>
      </c>
      <c r="L37" s="56">
        <v>265.2</v>
      </c>
      <c r="M37" s="56">
        <v>0</v>
      </c>
    </row>
    <row r="38" spans="1:13" ht="17.45" customHeight="1" x14ac:dyDescent="0.2">
      <c r="A38" s="54">
        <v>31</v>
      </c>
      <c r="B38" s="56">
        <v>0.6</v>
      </c>
      <c r="C38" s="56" t="s">
        <v>24</v>
      </c>
      <c r="D38" s="56">
        <v>0</v>
      </c>
      <c r="E38" s="56" t="s">
        <v>24</v>
      </c>
      <c r="F38" s="56">
        <v>2</v>
      </c>
      <c r="G38" s="56" t="s">
        <v>24</v>
      </c>
      <c r="H38" s="56">
        <v>18.8</v>
      </c>
      <c r="I38" s="56">
        <v>79.2</v>
      </c>
      <c r="J38" s="56" t="s">
        <v>24</v>
      </c>
      <c r="K38" s="56">
        <v>31.4</v>
      </c>
      <c r="L38" s="56" t="s">
        <v>24</v>
      </c>
      <c r="M38" s="56">
        <v>6.7</v>
      </c>
    </row>
    <row r="39" spans="1:13" ht="17.45" customHeight="1" x14ac:dyDescent="0.2">
      <c r="A39" s="12" t="s">
        <v>14</v>
      </c>
      <c r="B39" s="19">
        <f t="shared" ref="B39:M39" si="0">SUM(B8:B38)</f>
        <v>1.9</v>
      </c>
      <c r="C39" s="19">
        <f t="shared" si="0"/>
        <v>64</v>
      </c>
      <c r="D39" s="19">
        <f t="shared" si="0"/>
        <v>7</v>
      </c>
      <c r="E39" s="53">
        <f>SUM(E8:E38)</f>
        <v>126.50000000000001</v>
      </c>
      <c r="F39" s="53">
        <f>SUM(F8:F38)</f>
        <v>22.5</v>
      </c>
      <c r="G39" s="19">
        <f t="shared" si="0"/>
        <v>175.49999999999997</v>
      </c>
      <c r="H39" s="19">
        <f t="shared" si="0"/>
        <v>138.60000000000002</v>
      </c>
      <c r="I39" s="19">
        <f t="shared" si="0"/>
        <v>245.10000000000002</v>
      </c>
      <c r="J39" s="19">
        <f t="shared" si="0"/>
        <v>146.80000000000004</v>
      </c>
      <c r="K39" s="19">
        <f t="shared" si="0"/>
        <v>285.60000000000002</v>
      </c>
      <c r="L39" s="20">
        <f>SUM(L8:L38)</f>
        <v>925.80000000000018</v>
      </c>
      <c r="M39" s="19">
        <f t="shared" si="0"/>
        <v>624.90000000000009</v>
      </c>
    </row>
    <row r="40" spans="1:13" ht="17.45" customHeight="1" x14ac:dyDescent="0.2">
      <c r="A40" s="32" t="s">
        <v>27</v>
      </c>
      <c r="B40" s="22">
        <f>COUNTIF(B8:B38,"&gt;0.0")</f>
        <v>5</v>
      </c>
      <c r="C40" s="22">
        <f t="shared" ref="C40:M40" si="1">COUNTIF(C8:C38,"&gt;0.0")</f>
        <v>9</v>
      </c>
      <c r="D40" s="22">
        <f t="shared" si="1"/>
        <v>2</v>
      </c>
      <c r="E40" s="22">
        <f t="shared" si="1"/>
        <v>10</v>
      </c>
      <c r="F40" s="22">
        <f t="shared" si="1"/>
        <v>11</v>
      </c>
      <c r="G40" s="22">
        <f t="shared" si="1"/>
        <v>19</v>
      </c>
      <c r="H40" s="22">
        <f t="shared" si="1"/>
        <v>16</v>
      </c>
      <c r="I40" s="22">
        <f t="shared" si="1"/>
        <v>14</v>
      </c>
      <c r="J40" s="22">
        <f t="shared" si="1"/>
        <v>18</v>
      </c>
      <c r="K40" s="22">
        <f t="shared" si="1"/>
        <v>18</v>
      </c>
      <c r="L40" s="22">
        <f t="shared" si="1"/>
        <v>28</v>
      </c>
      <c r="M40" s="22">
        <f t="shared" si="1"/>
        <v>23</v>
      </c>
    </row>
    <row r="41" spans="1:13" ht="23.25" x14ac:dyDescent="0.5">
      <c r="A41" s="14" t="s">
        <v>25</v>
      </c>
      <c r="B41" s="15"/>
      <c r="C41" s="16"/>
      <c r="D41" s="16"/>
      <c r="E41" s="16"/>
      <c r="F41" s="16"/>
      <c r="G41" s="16"/>
      <c r="H41" s="1"/>
      <c r="I41" s="1"/>
      <c r="J41" s="1"/>
      <c r="K41" s="1"/>
      <c r="L41" s="1"/>
      <c r="M41" s="1"/>
    </row>
    <row r="42" spans="1:13" ht="23.25" x14ac:dyDescent="0.5">
      <c r="A42" s="14" t="s">
        <v>20</v>
      </c>
      <c r="B42" s="14"/>
      <c r="C42" s="14"/>
      <c r="D42" s="14"/>
      <c r="E42" s="14"/>
      <c r="F42" s="14"/>
      <c r="G42" s="14"/>
    </row>
    <row r="43" spans="1:13" ht="23.25" x14ac:dyDescent="0.5">
      <c r="A43" s="14" t="s">
        <v>21</v>
      </c>
      <c r="B43" s="14"/>
      <c r="C43" s="14"/>
      <c r="D43" s="14"/>
      <c r="E43" s="14"/>
      <c r="F43" s="83"/>
      <c r="G43" s="83"/>
      <c r="H43" s="83"/>
      <c r="I43" s="83"/>
    </row>
  </sheetData>
  <mergeCells count="5">
    <mergeCell ref="A4:M4"/>
    <mergeCell ref="A5:M5"/>
    <mergeCell ref="F43:I43"/>
    <mergeCell ref="I1:M1"/>
    <mergeCell ref="I2:M2"/>
  </mergeCells>
  <printOptions horizontalCentered="1"/>
  <pageMargins left="0.39370078740157483" right="0.39370078740157483" top="0.55118110236220474" bottom="0.55118110236220474" header="0.31496062992125984" footer="0.31496062992125984"/>
  <pageSetup paperSize="9" scale="9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topLeftCell="A24" workbookViewId="0">
      <selection activeCell="Q43" sqref="Q43"/>
    </sheetView>
  </sheetViews>
  <sheetFormatPr defaultRowHeight="12.75" x14ac:dyDescent="0.2"/>
  <cols>
    <col min="2" max="13" width="7.28515625" customWidth="1"/>
  </cols>
  <sheetData>
    <row r="1" spans="1:14" ht="24.95" customHeight="1" x14ac:dyDescent="0.5">
      <c r="A1" s="7" t="s">
        <v>22</v>
      </c>
      <c r="B1" s="7"/>
      <c r="C1" s="7"/>
      <c r="D1" s="7"/>
      <c r="E1" s="7"/>
      <c r="F1" s="1"/>
      <c r="G1" s="1"/>
      <c r="H1" s="1"/>
      <c r="I1" s="7" t="s">
        <v>23</v>
      </c>
      <c r="J1" s="7"/>
      <c r="K1" s="7"/>
      <c r="L1" s="7"/>
      <c r="M1" s="7"/>
      <c r="N1" s="8"/>
    </row>
    <row r="2" spans="1:14" ht="24.95" customHeight="1" x14ac:dyDescent="0.5">
      <c r="A2" s="7" t="s">
        <v>15</v>
      </c>
      <c r="B2" s="7"/>
      <c r="C2" s="7"/>
      <c r="D2" s="7"/>
      <c r="E2" s="7"/>
      <c r="F2" s="1"/>
      <c r="G2" s="1"/>
      <c r="H2" s="1"/>
      <c r="I2" s="7" t="s">
        <v>31</v>
      </c>
      <c r="J2" s="1"/>
      <c r="K2" s="1"/>
      <c r="L2" s="1"/>
      <c r="M2" s="1"/>
    </row>
    <row r="3" spans="1:14" ht="24.95" customHeight="1" x14ac:dyDescent="0.5">
      <c r="A3" s="7" t="s">
        <v>16</v>
      </c>
      <c r="B3" s="7"/>
      <c r="C3" s="7"/>
      <c r="D3" s="7"/>
      <c r="E3" s="7"/>
      <c r="F3" s="1"/>
      <c r="G3" s="1"/>
      <c r="H3" s="1"/>
      <c r="I3" s="7"/>
      <c r="J3" s="7"/>
      <c r="K3" s="7"/>
      <c r="L3" s="7"/>
      <c r="M3" s="7"/>
      <c r="N3" s="8"/>
    </row>
    <row r="4" spans="1:14" ht="25.5" customHeight="1" x14ac:dyDescent="0.5">
      <c r="A4" s="81" t="s">
        <v>17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5" spans="1:14" ht="24.75" customHeight="1" x14ac:dyDescent="0.5">
      <c r="A5" s="82" t="s">
        <v>34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</row>
    <row r="6" spans="1:14" ht="23.25" x14ac:dyDescent="0.5">
      <c r="A6" s="3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2"/>
    </row>
    <row r="7" spans="1:14" ht="23.25" customHeight="1" x14ac:dyDescent="0.45">
      <c r="A7" s="52" t="s">
        <v>1</v>
      </c>
      <c r="B7" s="13" t="s">
        <v>2</v>
      </c>
      <c r="C7" s="13" t="s">
        <v>3</v>
      </c>
      <c r="D7" s="13" t="s">
        <v>4</v>
      </c>
      <c r="E7" s="13" t="s">
        <v>5</v>
      </c>
      <c r="F7" s="13" t="s">
        <v>6</v>
      </c>
      <c r="G7" s="13" t="s">
        <v>7</v>
      </c>
      <c r="H7" s="13" t="s">
        <v>8</v>
      </c>
      <c r="I7" s="13" t="s">
        <v>9</v>
      </c>
      <c r="J7" s="13" t="s">
        <v>10</v>
      </c>
      <c r="K7" s="13" t="s">
        <v>11</v>
      </c>
      <c r="L7" s="13" t="s">
        <v>12</v>
      </c>
      <c r="M7" s="13" t="s">
        <v>13</v>
      </c>
    </row>
    <row r="8" spans="1:14" ht="17.45" customHeight="1" x14ac:dyDescent="0.2">
      <c r="A8" s="54">
        <v>1</v>
      </c>
      <c r="B8" s="61">
        <v>0.8</v>
      </c>
      <c r="C8" s="61" t="s">
        <v>18</v>
      </c>
      <c r="D8" s="61">
        <v>0</v>
      </c>
      <c r="E8" s="61">
        <v>0</v>
      </c>
      <c r="F8" s="61">
        <v>0</v>
      </c>
      <c r="G8" s="61">
        <v>0</v>
      </c>
      <c r="H8" s="61" t="s">
        <v>18</v>
      </c>
      <c r="I8" s="61">
        <v>1.4</v>
      </c>
      <c r="J8" s="61">
        <v>0</v>
      </c>
      <c r="K8" s="61">
        <v>38.9</v>
      </c>
      <c r="L8" s="62">
        <v>6.8</v>
      </c>
      <c r="M8" s="56">
        <v>98.4</v>
      </c>
    </row>
    <row r="9" spans="1:14" ht="17.45" customHeight="1" x14ac:dyDescent="0.2">
      <c r="A9" s="54">
        <v>2</v>
      </c>
      <c r="B9" s="61">
        <v>2</v>
      </c>
      <c r="C9" s="61">
        <v>0</v>
      </c>
      <c r="D9" s="61">
        <v>0</v>
      </c>
      <c r="E9" s="61">
        <v>0</v>
      </c>
      <c r="F9" s="61">
        <v>0</v>
      </c>
      <c r="G9" s="61">
        <v>0</v>
      </c>
      <c r="H9" s="61" t="s">
        <v>18</v>
      </c>
      <c r="I9" s="61">
        <v>1.4</v>
      </c>
      <c r="J9" s="61" t="s">
        <v>18</v>
      </c>
      <c r="K9" s="61">
        <v>0</v>
      </c>
      <c r="L9" s="63">
        <v>9.1</v>
      </c>
      <c r="M9" s="56">
        <v>4.7</v>
      </c>
    </row>
    <row r="10" spans="1:14" ht="17.45" customHeight="1" x14ac:dyDescent="0.2">
      <c r="A10" s="54">
        <v>3</v>
      </c>
      <c r="B10" s="61">
        <v>2.5</v>
      </c>
      <c r="C10" s="61">
        <v>0</v>
      </c>
      <c r="D10" s="61">
        <v>0</v>
      </c>
      <c r="E10" s="61">
        <v>0</v>
      </c>
      <c r="F10" s="61" t="s">
        <v>18</v>
      </c>
      <c r="G10" s="61" t="s">
        <v>18</v>
      </c>
      <c r="H10" s="61">
        <v>3</v>
      </c>
      <c r="I10" s="61">
        <v>0.3</v>
      </c>
      <c r="J10" s="61">
        <v>0</v>
      </c>
      <c r="K10" s="61">
        <v>0.2</v>
      </c>
      <c r="L10" s="62">
        <v>25</v>
      </c>
      <c r="M10" s="56" t="s">
        <v>18</v>
      </c>
    </row>
    <row r="11" spans="1:14" ht="17.45" customHeight="1" x14ac:dyDescent="0.2">
      <c r="A11" s="54">
        <v>4</v>
      </c>
      <c r="B11" s="61">
        <v>21.8</v>
      </c>
      <c r="C11" s="61">
        <v>0</v>
      </c>
      <c r="D11" s="61">
        <v>0</v>
      </c>
      <c r="E11" s="61">
        <v>0</v>
      </c>
      <c r="F11" s="61">
        <v>11.8</v>
      </c>
      <c r="G11" s="61">
        <v>13</v>
      </c>
      <c r="H11" s="61">
        <v>8</v>
      </c>
      <c r="I11" s="61">
        <v>0.2</v>
      </c>
      <c r="J11" s="61">
        <v>0</v>
      </c>
      <c r="K11" s="61">
        <v>0.5</v>
      </c>
      <c r="L11" s="63">
        <v>24.4</v>
      </c>
      <c r="M11" s="56">
        <v>26.9</v>
      </c>
    </row>
    <row r="12" spans="1:14" ht="17.45" customHeight="1" x14ac:dyDescent="0.2">
      <c r="A12" s="54">
        <v>5</v>
      </c>
      <c r="B12" s="61">
        <v>9.6</v>
      </c>
      <c r="C12" s="61">
        <v>0</v>
      </c>
      <c r="D12" s="61">
        <v>0</v>
      </c>
      <c r="E12" s="61">
        <v>0</v>
      </c>
      <c r="F12" s="61">
        <v>5.2</v>
      </c>
      <c r="G12" s="61">
        <v>1.2</v>
      </c>
      <c r="H12" s="61">
        <v>0</v>
      </c>
      <c r="I12" s="61">
        <v>0</v>
      </c>
      <c r="J12" s="61">
        <v>0</v>
      </c>
      <c r="K12" s="61">
        <v>0.2</v>
      </c>
      <c r="L12" s="62">
        <v>13.7</v>
      </c>
      <c r="M12" s="56">
        <v>1.7</v>
      </c>
    </row>
    <row r="13" spans="1:14" ht="17.45" customHeight="1" x14ac:dyDescent="0.2">
      <c r="A13" s="54">
        <v>6</v>
      </c>
      <c r="B13" s="61">
        <v>0.2</v>
      </c>
      <c r="C13" s="61">
        <v>0</v>
      </c>
      <c r="D13" s="61">
        <v>0</v>
      </c>
      <c r="E13" s="61">
        <v>8.8000000000000007</v>
      </c>
      <c r="F13" s="61">
        <v>31.6</v>
      </c>
      <c r="G13" s="61">
        <v>2.6</v>
      </c>
      <c r="H13" s="61">
        <v>6</v>
      </c>
      <c r="I13" s="61">
        <v>0</v>
      </c>
      <c r="J13" s="61">
        <v>0</v>
      </c>
      <c r="K13" s="61">
        <v>19</v>
      </c>
      <c r="L13" s="63">
        <v>1.6</v>
      </c>
      <c r="M13" s="56">
        <v>0</v>
      </c>
    </row>
    <row r="14" spans="1:14" ht="17.45" customHeight="1" x14ac:dyDescent="0.2">
      <c r="A14" s="54">
        <v>7</v>
      </c>
      <c r="B14" s="61">
        <v>0</v>
      </c>
      <c r="C14" s="61">
        <v>0</v>
      </c>
      <c r="D14" s="61">
        <v>0</v>
      </c>
      <c r="E14" s="61" t="s">
        <v>18</v>
      </c>
      <c r="F14" s="61">
        <v>0</v>
      </c>
      <c r="G14" s="61">
        <v>0</v>
      </c>
      <c r="H14" s="61">
        <v>0</v>
      </c>
      <c r="I14" s="61">
        <v>1.8</v>
      </c>
      <c r="J14" s="61">
        <v>6.2</v>
      </c>
      <c r="K14" s="61">
        <v>0.2</v>
      </c>
      <c r="L14" s="62">
        <v>4.8</v>
      </c>
      <c r="M14" s="56">
        <v>0</v>
      </c>
    </row>
    <row r="15" spans="1:14" ht="17.45" customHeight="1" x14ac:dyDescent="0.2">
      <c r="A15" s="54">
        <v>8</v>
      </c>
      <c r="B15" s="61">
        <v>0.6</v>
      </c>
      <c r="C15" s="61">
        <v>0</v>
      </c>
      <c r="D15" s="61">
        <v>0</v>
      </c>
      <c r="E15" s="61">
        <v>0</v>
      </c>
      <c r="F15" s="61">
        <v>0.1</v>
      </c>
      <c r="G15" s="61">
        <v>3.4</v>
      </c>
      <c r="H15" s="61">
        <v>0</v>
      </c>
      <c r="I15" s="61">
        <v>0.5</v>
      </c>
      <c r="J15" s="61" t="s">
        <v>18</v>
      </c>
      <c r="K15" s="61">
        <v>0.2</v>
      </c>
      <c r="L15" s="63">
        <v>1.1000000000000001</v>
      </c>
      <c r="M15" s="56">
        <v>0</v>
      </c>
    </row>
    <row r="16" spans="1:14" ht="17.45" customHeight="1" x14ac:dyDescent="0.2">
      <c r="A16" s="54">
        <v>9</v>
      </c>
      <c r="B16" s="61">
        <v>1</v>
      </c>
      <c r="C16" s="61">
        <v>0</v>
      </c>
      <c r="D16" s="61">
        <v>0</v>
      </c>
      <c r="E16" s="61">
        <v>0</v>
      </c>
      <c r="F16" s="61">
        <v>0</v>
      </c>
      <c r="G16" s="61">
        <v>0.3</v>
      </c>
      <c r="H16" s="61">
        <v>25</v>
      </c>
      <c r="I16" s="61">
        <v>5.0999999999999996</v>
      </c>
      <c r="J16" s="61">
        <v>4</v>
      </c>
      <c r="K16" s="61">
        <v>0</v>
      </c>
      <c r="L16" s="62">
        <v>45.7</v>
      </c>
      <c r="M16" s="56">
        <v>2</v>
      </c>
    </row>
    <row r="17" spans="1:13" ht="17.45" customHeight="1" x14ac:dyDescent="0.2">
      <c r="A17" s="54">
        <v>10</v>
      </c>
      <c r="B17" s="61">
        <v>27.9</v>
      </c>
      <c r="C17" s="61">
        <v>0.2</v>
      </c>
      <c r="D17" s="61">
        <v>0</v>
      </c>
      <c r="E17" s="61">
        <v>0</v>
      </c>
      <c r="F17" s="61">
        <v>0</v>
      </c>
      <c r="G17" s="61">
        <v>11.8</v>
      </c>
      <c r="H17" s="61">
        <v>0.6</v>
      </c>
      <c r="I17" s="61">
        <v>7</v>
      </c>
      <c r="J17" s="61">
        <v>2.8</v>
      </c>
      <c r="K17" s="61">
        <v>0</v>
      </c>
      <c r="L17" s="63">
        <v>30.3</v>
      </c>
      <c r="M17" s="56">
        <v>3.4</v>
      </c>
    </row>
    <row r="18" spans="1:13" ht="17.45" customHeight="1" x14ac:dyDescent="0.2">
      <c r="A18" s="54">
        <v>11</v>
      </c>
      <c r="B18" s="61">
        <v>21.6</v>
      </c>
      <c r="C18" s="61" t="s">
        <v>18</v>
      </c>
      <c r="D18" s="61">
        <v>0</v>
      </c>
      <c r="E18" s="61">
        <v>12.1</v>
      </c>
      <c r="F18" s="61">
        <v>0.4</v>
      </c>
      <c r="G18" s="61">
        <v>0.2</v>
      </c>
      <c r="H18" s="61">
        <v>0</v>
      </c>
      <c r="I18" s="61">
        <v>0</v>
      </c>
      <c r="J18" s="61" t="s">
        <v>18</v>
      </c>
      <c r="K18" s="61">
        <v>0</v>
      </c>
      <c r="L18" s="62">
        <v>263.10000000000002</v>
      </c>
      <c r="M18" s="56">
        <v>0</v>
      </c>
    </row>
    <row r="19" spans="1:13" ht="17.45" customHeight="1" x14ac:dyDescent="0.2">
      <c r="A19" s="54">
        <v>12</v>
      </c>
      <c r="B19" s="61">
        <v>5.0999999999999996</v>
      </c>
      <c r="C19" s="61">
        <v>0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52.8</v>
      </c>
      <c r="J19" s="61">
        <v>4</v>
      </c>
      <c r="K19" s="61">
        <v>0</v>
      </c>
      <c r="L19" s="63">
        <v>1.8</v>
      </c>
      <c r="M19" s="56">
        <v>0</v>
      </c>
    </row>
    <row r="20" spans="1:13" ht="17.45" customHeight="1" x14ac:dyDescent="0.2">
      <c r="A20" s="54">
        <v>13</v>
      </c>
      <c r="B20" s="61">
        <v>0</v>
      </c>
      <c r="C20" s="61">
        <v>0</v>
      </c>
      <c r="D20" s="61">
        <v>0</v>
      </c>
      <c r="E20" s="61">
        <v>0</v>
      </c>
      <c r="F20" s="61">
        <v>0</v>
      </c>
      <c r="G20" s="61">
        <v>3.1</v>
      </c>
      <c r="H20" s="61">
        <v>18.2</v>
      </c>
      <c r="I20" s="61">
        <v>21.1</v>
      </c>
      <c r="J20" s="61" t="s">
        <v>18</v>
      </c>
      <c r="K20" s="61">
        <v>0</v>
      </c>
      <c r="L20" s="62">
        <v>0.7</v>
      </c>
      <c r="M20" s="56">
        <v>8</v>
      </c>
    </row>
    <row r="21" spans="1:13" ht="17.45" customHeight="1" x14ac:dyDescent="0.2">
      <c r="A21" s="54">
        <v>14</v>
      </c>
      <c r="B21" s="61">
        <v>4.8</v>
      </c>
      <c r="C21" s="61">
        <v>0</v>
      </c>
      <c r="D21" s="61">
        <v>0</v>
      </c>
      <c r="E21" s="61">
        <v>0</v>
      </c>
      <c r="F21" s="61">
        <v>0</v>
      </c>
      <c r="G21" s="61">
        <v>2.2999999999999998</v>
      </c>
      <c r="H21" s="61">
        <v>8.6</v>
      </c>
      <c r="I21" s="61" t="s">
        <v>18</v>
      </c>
      <c r="J21" s="61">
        <v>8</v>
      </c>
      <c r="K21" s="61">
        <v>0</v>
      </c>
      <c r="L21" s="57" t="s">
        <v>18</v>
      </c>
      <c r="M21" s="56" t="s">
        <v>18</v>
      </c>
    </row>
    <row r="22" spans="1:13" ht="17.45" customHeight="1" x14ac:dyDescent="0.2">
      <c r="A22" s="54">
        <v>15</v>
      </c>
      <c r="B22" s="61">
        <v>1.9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0.1</v>
      </c>
      <c r="I22" s="61">
        <v>37.5</v>
      </c>
      <c r="J22" s="61">
        <v>1.7</v>
      </c>
      <c r="K22" s="61">
        <v>0.2</v>
      </c>
      <c r="L22" s="64">
        <v>59.9</v>
      </c>
      <c r="M22" s="56">
        <v>0</v>
      </c>
    </row>
    <row r="23" spans="1:13" ht="17.45" customHeight="1" x14ac:dyDescent="0.2">
      <c r="A23" s="54">
        <v>16</v>
      </c>
      <c r="B23" s="61">
        <v>0.6</v>
      </c>
      <c r="C23" s="61">
        <v>0</v>
      </c>
      <c r="D23" s="61">
        <v>0</v>
      </c>
      <c r="E23" s="61">
        <v>0</v>
      </c>
      <c r="F23" s="61">
        <v>0</v>
      </c>
      <c r="G23" s="61">
        <v>4.9000000000000004</v>
      </c>
      <c r="H23" s="61">
        <v>0</v>
      </c>
      <c r="I23" s="61">
        <v>1</v>
      </c>
      <c r="J23" s="61">
        <v>0</v>
      </c>
      <c r="K23" s="61">
        <v>1.5</v>
      </c>
      <c r="L23" s="63">
        <v>61</v>
      </c>
      <c r="M23" s="56">
        <v>54.2</v>
      </c>
    </row>
    <row r="24" spans="1:13" ht="17.45" customHeight="1" x14ac:dyDescent="0.2">
      <c r="A24" s="54">
        <v>17</v>
      </c>
      <c r="B24" s="61">
        <v>0</v>
      </c>
      <c r="C24" s="61">
        <v>0</v>
      </c>
      <c r="D24" s="61">
        <v>0</v>
      </c>
      <c r="E24" s="61">
        <v>27.4</v>
      </c>
      <c r="F24" s="61">
        <v>0.4</v>
      </c>
      <c r="G24" s="61">
        <v>0</v>
      </c>
      <c r="H24" s="61">
        <v>0</v>
      </c>
      <c r="I24" s="61">
        <v>1.5</v>
      </c>
      <c r="J24" s="61">
        <v>0</v>
      </c>
      <c r="K24" s="61">
        <v>44.2</v>
      </c>
      <c r="L24" s="62">
        <v>27.2</v>
      </c>
      <c r="M24" s="56">
        <v>37</v>
      </c>
    </row>
    <row r="25" spans="1:13" ht="17.45" customHeight="1" x14ac:dyDescent="0.2">
      <c r="A25" s="54">
        <v>18</v>
      </c>
      <c r="B25" s="61">
        <v>0</v>
      </c>
      <c r="C25" s="61">
        <v>0</v>
      </c>
      <c r="D25" s="61">
        <v>0</v>
      </c>
      <c r="E25" s="61">
        <v>0</v>
      </c>
      <c r="F25" s="61">
        <v>0</v>
      </c>
      <c r="G25" s="61">
        <v>0</v>
      </c>
      <c r="H25" s="61">
        <v>1.2</v>
      </c>
      <c r="I25" s="61">
        <v>0</v>
      </c>
      <c r="J25" s="61">
        <v>0</v>
      </c>
      <c r="K25" s="61">
        <v>52.1</v>
      </c>
      <c r="L25" s="57">
        <v>15.7</v>
      </c>
      <c r="M25" s="56">
        <v>0.7</v>
      </c>
    </row>
    <row r="26" spans="1:13" ht="17.45" customHeight="1" x14ac:dyDescent="0.2">
      <c r="A26" s="54">
        <v>19</v>
      </c>
      <c r="B26" s="61">
        <v>0</v>
      </c>
      <c r="C26" s="61">
        <v>0</v>
      </c>
      <c r="D26" s="61">
        <v>0</v>
      </c>
      <c r="E26" s="61">
        <v>0</v>
      </c>
      <c r="F26" s="61">
        <v>23.5</v>
      </c>
      <c r="G26" s="61">
        <v>10.7</v>
      </c>
      <c r="H26" s="61">
        <v>0</v>
      </c>
      <c r="I26" s="61" t="s">
        <v>18</v>
      </c>
      <c r="J26" s="61">
        <v>0.7</v>
      </c>
      <c r="K26" s="61">
        <v>0.2</v>
      </c>
      <c r="L26" s="65">
        <v>0.2</v>
      </c>
      <c r="M26" s="56">
        <v>0.8</v>
      </c>
    </row>
    <row r="27" spans="1:13" ht="17.45" customHeight="1" x14ac:dyDescent="0.2">
      <c r="A27" s="54">
        <v>20</v>
      </c>
      <c r="B27" s="61">
        <v>0</v>
      </c>
      <c r="C27" s="61">
        <v>0</v>
      </c>
      <c r="D27" s="61">
        <v>0</v>
      </c>
      <c r="E27" s="61">
        <v>7.6</v>
      </c>
      <c r="F27" s="61">
        <v>0.7</v>
      </c>
      <c r="G27" s="61" t="s">
        <v>18</v>
      </c>
      <c r="H27" s="61">
        <v>0</v>
      </c>
      <c r="I27" s="61">
        <v>0</v>
      </c>
      <c r="J27" s="61">
        <v>0</v>
      </c>
      <c r="K27" s="61">
        <v>6.5</v>
      </c>
      <c r="L27" s="65">
        <v>4.7</v>
      </c>
      <c r="M27" s="56">
        <v>1.6</v>
      </c>
    </row>
    <row r="28" spans="1:13" ht="17.45" customHeight="1" x14ac:dyDescent="0.2">
      <c r="A28" s="54">
        <v>21</v>
      </c>
      <c r="B28" s="61">
        <v>0</v>
      </c>
      <c r="C28" s="61">
        <v>0</v>
      </c>
      <c r="D28" s="61">
        <v>0</v>
      </c>
      <c r="E28" s="61">
        <v>10.5</v>
      </c>
      <c r="F28" s="61">
        <v>1.3</v>
      </c>
      <c r="G28" s="61">
        <v>0</v>
      </c>
      <c r="H28" s="61">
        <v>0</v>
      </c>
      <c r="I28" s="61">
        <v>0</v>
      </c>
      <c r="J28" s="61">
        <v>0.7</v>
      </c>
      <c r="K28" s="61">
        <v>1</v>
      </c>
      <c r="L28" s="65">
        <v>0.9</v>
      </c>
      <c r="M28" s="56">
        <v>7.3</v>
      </c>
    </row>
    <row r="29" spans="1:13" ht="17.45" customHeight="1" x14ac:dyDescent="0.2">
      <c r="A29" s="54">
        <v>22</v>
      </c>
      <c r="B29" s="61">
        <v>0</v>
      </c>
      <c r="C29" s="61">
        <v>0</v>
      </c>
      <c r="D29" s="61">
        <v>0</v>
      </c>
      <c r="E29" s="61">
        <v>0.2</v>
      </c>
      <c r="F29" s="61">
        <v>1.2</v>
      </c>
      <c r="G29" s="61">
        <v>36.700000000000003</v>
      </c>
      <c r="H29" s="61">
        <v>0</v>
      </c>
      <c r="I29" s="61">
        <v>0</v>
      </c>
      <c r="J29" s="61">
        <v>10.6</v>
      </c>
      <c r="K29" s="61">
        <v>0</v>
      </c>
      <c r="L29" s="65">
        <v>60.7</v>
      </c>
      <c r="M29" s="56">
        <v>0</v>
      </c>
    </row>
    <row r="30" spans="1:13" ht="17.45" customHeight="1" x14ac:dyDescent="0.2">
      <c r="A30" s="54">
        <v>23</v>
      </c>
      <c r="B30" s="61" t="s">
        <v>18</v>
      </c>
      <c r="C30" s="61">
        <v>0</v>
      </c>
      <c r="D30" s="61">
        <v>1.7</v>
      </c>
      <c r="E30" s="61">
        <v>0.1</v>
      </c>
      <c r="F30" s="61" t="s">
        <v>18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5">
        <v>60.3</v>
      </c>
      <c r="M30" s="56">
        <v>0</v>
      </c>
    </row>
    <row r="31" spans="1:13" ht="17.45" customHeight="1" x14ac:dyDescent="0.2">
      <c r="A31" s="54">
        <v>24</v>
      </c>
      <c r="B31" s="61" t="s">
        <v>18</v>
      </c>
      <c r="C31" s="61">
        <v>0</v>
      </c>
      <c r="D31" s="61">
        <v>12.5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2.1</v>
      </c>
      <c r="K31" s="61">
        <v>4.3</v>
      </c>
      <c r="L31" s="65">
        <v>14.2</v>
      </c>
      <c r="M31" s="56">
        <v>0</v>
      </c>
    </row>
    <row r="32" spans="1:13" ht="17.45" customHeight="1" x14ac:dyDescent="0.2">
      <c r="A32" s="54">
        <v>25</v>
      </c>
      <c r="B32" s="61">
        <v>0</v>
      </c>
      <c r="C32" s="61">
        <v>0</v>
      </c>
      <c r="D32" s="61">
        <v>0</v>
      </c>
      <c r="E32" s="61">
        <v>17.3</v>
      </c>
      <c r="F32" s="61">
        <v>13</v>
      </c>
      <c r="G32" s="61">
        <v>0</v>
      </c>
      <c r="H32" s="61">
        <v>0</v>
      </c>
      <c r="I32" s="61">
        <v>0</v>
      </c>
      <c r="J32" s="61">
        <v>33.5</v>
      </c>
      <c r="K32" s="61" t="s">
        <v>18</v>
      </c>
      <c r="L32" s="65">
        <v>31.5</v>
      </c>
      <c r="M32" s="56">
        <v>0</v>
      </c>
    </row>
    <row r="33" spans="1:15" ht="17.45" customHeight="1" x14ac:dyDescent="0.2">
      <c r="A33" s="54">
        <v>26</v>
      </c>
      <c r="B33" s="61">
        <v>0</v>
      </c>
      <c r="C33" s="61">
        <v>0</v>
      </c>
      <c r="D33" s="61">
        <v>8.8000000000000007</v>
      </c>
      <c r="E33" s="61">
        <v>0</v>
      </c>
      <c r="F33" s="61">
        <v>7.7</v>
      </c>
      <c r="G33" s="61">
        <v>28.4</v>
      </c>
      <c r="H33" s="61">
        <v>0</v>
      </c>
      <c r="I33" s="61">
        <v>1</v>
      </c>
      <c r="J33" s="61">
        <v>7.7</v>
      </c>
      <c r="K33" s="61">
        <v>14</v>
      </c>
      <c r="L33" s="65">
        <v>6.3</v>
      </c>
      <c r="M33" s="56">
        <v>0</v>
      </c>
    </row>
    <row r="34" spans="1:15" ht="17.45" customHeight="1" x14ac:dyDescent="0.2">
      <c r="A34" s="54">
        <v>27</v>
      </c>
      <c r="B34" s="61">
        <v>0</v>
      </c>
      <c r="C34" s="61">
        <v>0</v>
      </c>
      <c r="D34" s="61">
        <v>0</v>
      </c>
      <c r="E34" s="61">
        <v>0.9</v>
      </c>
      <c r="F34" s="61">
        <v>0</v>
      </c>
      <c r="G34" s="61">
        <v>0</v>
      </c>
      <c r="H34" s="61">
        <v>0</v>
      </c>
      <c r="I34" s="61">
        <v>0</v>
      </c>
      <c r="J34" s="61">
        <v>7.6</v>
      </c>
      <c r="K34" s="61">
        <v>3.6</v>
      </c>
      <c r="L34" s="65">
        <v>28.9</v>
      </c>
      <c r="M34" s="56">
        <v>0</v>
      </c>
    </row>
    <row r="35" spans="1:15" ht="17.45" customHeight="1" x14ac:dyDescent="0.2">
      <c r="A35" s="54">
        <v>28</v>
      </c>
      <c r="B35" s="61">
        <v>0</v>
      </c>
      <c r="C35" s="61">
        <v>0</v>
      </c>
      <c r="D35" s="61">
        <v>39.9</v>
      </c>
      <c r="E35" s="61">
        <v>0</v>
      </c>
      <c r="F35" s="61">
        <v>36.9</v>
      </c>
      <c r="G35" s="61">
        <v>0.4</v>
      </c>
      <c r="H35" s="61">
        <v>0</v>
      </c>
      <c r="I35" s="61">
        <v>0</v>
      </c>
      <c r="J35" s="61">
        <v>4.5</v>
      </c>
      <c r="K35" s="61">
        <v>0.4</v>
      </c>
      <c r="L35" s="65">
        <v>244.3</v>
      </c>
      <c r="M35" s="56">
        <v>1.1000000000000001</v>
      </c>
    </row>
    <row r="36" spans="1:15" ht="17.45" customHeight="1" x14ac:dyDescent="0.2">
      <c r="A36" s="54">
        <v>29</v>
      </c>
      <c r="B36" s="61">
        <v>0</v>
      </c>
      <c r="C36" s="61" t="s">
        <v>24</v>
      </c>
      <c r="D36" s="61">
        <v>0</v>
      </c>
      <c r="E36" s="61">
        <v>0.4</v>
      </c>
      <c r="F36" s="61">
        <v>0</v>
      </c>
      <c r="G36" s="61">
        <v>0</v>
      </c>
      <c r="H36" s="61">
        <v>1.4</v>
      </c>
      <c r="I36" s="61">
        <v>0.3</v>
      </c>
      <c r="J36" s="61">
        <v>0.2</v>
      </c>
      <c r="K36" s="61">
        <v>0</v>
      </c>
      <c r="L36" s="65">
        <v>3.7</v>
      </c>
      <c r="M36" s="56">
        <v>17.8</v>
      </c>
    </row>
    <row r="37" spans="1:15" ht="17.45" customHeight="1" x14ac:dyDescent="0.2">
      <c r="A37" s="54">
        <v>30</v>
      </c>
      <c r="B37" s="61">
        <v>4</v>
      </c>
      <c r="C37" s="61" t="s">
        <v>24</v>
      </c>
      <c r="D37" s="61" t="s">
        <v>18</v>
      </c>
      <c r="E37" s="61">
        <v>4.5999999999999996</v>
      </c>
      <c r="F37" s="61">
        <v>0</v>
      </c>
      <c r="G37" s="61">
        <v>0.6</v>
      </c>
      <c r="H37" s="61">
        <v>8.6</v>
      </c>
      <c r="I37" s="61">
        <v>14.7</v>
      </c>
      <c r="J37" s="61">
        <v>1.5</v>
      </c>
      <c r="K37" s="61">
        <v>7.5</v>
      </c>
      <c r="L37" s="57" t="s">
        <v>18</v>
      </c>
      <c r="M37" s="56">
        <v>18.100000000000001</v>
      </c>
    </row>
    <row r="38" spans="1:15" ht="17.45" customHeight="1" x14ac:dyDescent="0.2">
      <c r="A38" s="54">
        <v>31</v>
      </c>
      <c r="B38" s="61">
        <v>9.5</v>
      </c>
      <c r="C38" s="61" t="s">
        <v>24</v>
      </c>
      <c r="D38" s="61">
        <v>3</v>
      </c>
      <c r="E38" s="61" t="s">
        <v>24</v>
      </c>
      <c r="F38" s="61">
        <v>6.1</v>
      </c>
      <c r="G38" s="61" t="s">
        <v>24</v>
      </c>
      <c r="H38" s="61">
        <v>47.7</v>
      </c>
      <c r="I38" s="61">
        <v>0.5</v>
      </c>
      <c r="J38" s="61" t="s">
        <v>24</v>
      </c>
      <c r="K38" s="61" t="s">
        <v>18</v>
      </c>
      <c r="L38" s="58" t="s">
        <v>26</v>
      </c>
      <c r="M38" s="56">
        <v>12.2</v>
      </c>
    </row>
    <row r="39" spans="1:15" ht="17.45" customHeight="1" x14ac:dyDescent="0.2">
      <c r="A39" s="12" t="s">
        <v>14</v>
      </c>
      <c r="B39" s="19">
        <f t="shared" ref="B39:M39" si="0">SUM(B8:B38)</f>
        <v>113.89999999999999</v>
      </c>
      <c r="C39" s="19">
        <f t="shared" si="0"/>
        <v>0.2</v>
      </c>
      <c r="D39" s="19">
        <f t="shared" si="0"/>
        <v>65.900000000000006</v>
      </c>
      <c r="E39" s="53">
        <f>SUM(E8:E38)</f>
        <v>89.9</v>
      </c>
      <c r="F39" s="53">
        <f>SUM(F8:F38)</f>
        <v>139.9</v>
      </c>
      <c r="G39" s="19">
        <f t="shared" si="0"/>
        <v>119.6</v>
      </c>
      <c r="H39" s="19">
        <f t="shared" si="0"/>
        <v>128.39999999999998</v>
      </c>
      <c r="I39" s="19">
        <f t="shared" si="0"/>
        <v>148.1</v>
      </c>
      <c r="J39" s="19">
        <f t="shared" si="0"/>
        <v>95.8</v>
      </c>
      <c r="K39" s="19">
        <f t="shared" si="0"/>
        <v>194.70000000000002</v>
      </c>
      <c r="L39" s="20">
        <f>SUM(L8:L38)</f>
        <v>1047.6000000000001</v>
      </c>
      <c r="M39" s="19">
        <f t="shared" si="0"/>
        <v>295.90000000000003</v>
      </c>
      <c r="N39" s="69">
        <f>SUM(B39:M39)</f>
        <v>2439.9</v>
      </c>
      <c r="O39" s="70">
        <f>N39/12</f>
        <v>203.32500000000002</v>
      </c>
    </row>
    <row r="40" spans="1:15" ht="17.45" customHeight="1" x14ac:dyDescent="0.2">
      <c r="A40" s="32" t="s">
        <v>27</v>
      </c>
      <c r="B40" s="22">
        <f>COUNTIF(B8:B38,"&gt;0.0")</f>
        <v>16</v>
      </c>
      <c r="C40" s="22">
        <f t="shared" ref="C40:M40" si="1">COUNTIF(C8:C38,"&gt;0.0")</f>
        <v>1</v>
      </c>
      <c r="D40" s="22">
        <f t="shared" si="1"/>
        <v>5</v>
      </c>
      <c r="E40" s="22">
        <f t="shared" si="1"/>
        <v>11</v>
      </c>
      <c r="F40" s="22">
        <f t="shared" si="1"/>
        <v>14</v>
      </c>
      <c r="G40" s="22">
        <f t="shared" si="1"/>
        <v>15</v>
      </c>
      <c r="H40" s="22">
        <f t="shared" si="1"/>
        <v>12</v>
      </c>
      <c r="I40" s="22">
        <f t="shared" si="1"/>
        <v>17</v>
      </c>
      <c r="J40" s="22">
        <f t="shared" si="1"/>
        <v>16</v>
      </c>
      <c r="K40" s="22">
        <f t="shared" si="1"/>
        <v>19</v>
      </c>
      <c r="L40" s="22">
        <f t="shared" si="1"/>
        <v>28</v>
      </c>
      <c r="M40" s="22">
        <f t="shared" si="1"/>
        <v>17</v>
      </c>
      <c r="N40" s="69">
        <f>SUM(B40:M40)</f>
        <v>171</v>
      </c>
      <c r="O40" s="69">
        <f>N40/12</f>
        <v>14.25</v>
      </c>
    </row>
    <row r="41" spans="1:15" ht="23.25" x14ac:dyDescent="0.5">
      <c r="A41" s="14" t="s">
        <v>25</v>
      </c>
      <c r="B41" s="15"/>
      <c r="C41" s="16"/>
      <c r="D41" s="16"/>
      <c r="E41" s="16"/>
      <c r="F41" s="16"/>
      <c r="G41" s="16"/>
      <c r="H41" s="1"/>
      <c r="I41" s="1"/>
      <c r="J41" s="1"/>
      <c r="K41" s="1"/>
      <c r="L41" s="1"/>
      <c r="M41" s="1"/>
    </row>
    <row r="42" spans="1:15" ht="23.25" x14ac:dyDescent="0.5">
      <c r="A42" s="14" t="s">
        <v>20</v>
      </c>
      <c r="B42" s="14"/>
      <c r="C42" s="14"/>
      <c r="D42" s="14"/>
      <c r="E42" s="14"/>
      <c r="F42" s="14"/>
      <c r="G42" s="14"/>
    </row>
    <row r="43" spans="1:15" ht="23.25" x14ac:dyDescent="0.5">
      <c r="A43" s="14" t="s">
        <v>21</v>
      </c>
      <c r="B43" s="14"/>
      <c r="C43" s="14"/>
      <c r="D43" s="14"/>
      <c r="E43" s="14"/>
      <c r="F43" s="83"/>
      <c r="G43" s="83"/>
      <c r="H43" s="83"/>
      <c r="I43" s="83"/>
    </row>
    <row r="51" spans="15:15" x14ac:dyDescent="0.2">
      <c r="O51" s="68"/>
    </row>
    <row r="52" spans="15:15" x14ac:dyDescent="0.2">
      <c r="O52" s="68"/>
    </row>
    <row r="53" spans="15:15" x14ac:dyDescent="0.2">
      <c r="O53" s="68"/>
    </row>
    <row r="54" spans="15:15" x14ac:dyDescent="0.2">
      <c r="O54" s="68"/>
    </row>
    <row r="55" spans="15:15" x14ac:dyDescent="0.2">
      <c r="O55" s="68"/>
    </row>
    <row r="56" spans="15:15" x14ac:dyDescent="0.2">
      <c r="O56" s="68"/>
    </row>
    <row r="57" spans="15:15" x14ac:dyDescent="0.2">
      <c r="O57" s="68"/>
    </row>
    <row r="58" spans="15:15" x14ac:dyDescent="0.2">
      <c r="O58" s="68"/>
    </row>
    <row r="59" spans="15:15" x14ac:dyDescent="0.2">
      <c r="O59" s="68"/>
    </row>
    <row r="60" spans="15:15" x14ac:dyDescent="0.2">
      <c r="O60" s="68"/>
    </row>
    <row r="61" spans="15:15" x14ac:dyDescent="0.2">
      <c r="O61" s="68"/>
    </row>
  </sheetData>
  <mergeCells count="3">
    <mergeCell ref="A4:M4"/>
    <mergeCell ref="A5:M5"/>
    <mergeCell ref="F43:I43"/>
  </mergeCells>
  <printOptions horizontalCentered="1"/>
  <pageMargins left="0.39370078740157483" right="0.39370078740157483" top="0.55118110236220474" bottom="0.55118110236220474" header="0.31496062992125984" footer="0.31496062992125984"/>
  <pageSetup paperSize="9" scale="9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workbookViewId="0">
      <selection activeCell="O14" sqref="O14"/>
    </sheetView>
  </sheetViews>
  <sheetFormatPr defaultRowHeight="12.75" x14ac:dyDescent="0.2"/>
  <cols>
    <col min="2" max="13" width="7.28515625" customWidth="1"/>
  </cols>
  <sheetData>
    <row r="1" spans="1:14" ht="24.95" customHeight="1" x14ac:dyDescent="0.5">
      <c r="A1" s="7" t="s">
        <v>22</v>
      </c>
      <c r="B1" s="7"/>
      <c r="C1" s="7"/>
      <c r="D1" s="7"/>
      <c r="E1" s="7"/>
      <c r="F1" s="1"/>
      <c r="G1" s="1"/>
      <c r="H1" s="1"/>
      <c r="I1" s="7" t="s">
        <v>23</v>
      </c>
      <c r="J1" s="7"/>
      <c r="K1" s="7"/>
      <c r="L1" s="7"/>
      <c r="M1" s="7"/>
      <c r="N1" s="8"/>
    </row>
    <row r="2" spans="1:14" ht="24.95" customHeight="1" x14ac:dyDescent="0.5">
      <c r="A2" s="7" t="s">
        <v>15</v>
      </c>
      <c r="B2" s="7"/>
      <c r="C2" s="7"/>
      <c r="D2" s="7"/>
      <c r="E2" s="7"/>
      <c r="F2" s="1"/>
      <c r="G2" s="1"/>
      <c r="H2" s="1"/>
      <c r="I2" s="7" t="s">
        <v>31</v>
      </c>
      <c r="J2" s="1"/>
      <c r="K2" s="1"/>
      <c r="L2" s="1"/>
      <c r="M2" s="1"/>
    </row>
    <row r="3" spans="1:14" ht="24.95" customHeight="1" x14ac:dyDescent="0.5">
      <c r="A3" s="7" t="s">
        <v>16</v>
      </c>
      <c r="B3" s="7"/>
      <c r="C3" s="7"/>
      <c r="D3" s="7"/>
      <c r="E3" s="7"/>
      <c r="F3" s="1"/>
      <c r="G3" s="1"/>
      <c r="H3" s="1"/>
      <c r="I3" s="7"/>
      <c r="J3" s="7"/>
      <c r="K3" s="7"/>
      <c r="L3" s="7"/>
      <c r="M3" s="7"/>
      <c r="N3" s="8"/>
    </row>
    <row r="4" spans="1:14" ht="25.5" customHeight="1" x14ac:dyDescent="0.5">
      <c r="A4" s="81" t="s">
        <v>17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5" spans="1:14" ht="24.75" customHeight="1" x14ac:dyDescent="0.5">
      <c r="A5" s="82" t="s">
        <v>35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</row>
    <row r="6" spans="1:14" ht="23.25" x14ac:dyDescent="0.5">
      <c r="A6" s="3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2"/>
    </row>
    <row r="7" spans="1:14" ht="23.25" customHeight="1" x14ac:dyDescent="0.45">
      <c r="A7" s="52" t="s">
        <v>1</v>
      </c>
      <c r="B7" s="13" t="s">
        <v>2</v>
      </c>
      <c r="C7" s="13" t="s">
        <v>3</v>
      </c>
      <c r="D7" s="13" t="s">
        <v>4</v>
      </c>
      <c r="E7" s="13" t="s">
        <v>5</v>
      </c>
      <c r="F7" s="13" t="s">
        <v>6</v>
      </c>
      <c r="G7" s="13" t="s">
        <v>7</v>
      </c>
      <c r="H7" s="13" t="s">
        <v>8</v>
      </c>
      <c r="I7" s="13" t="s">
        <v>9</v>
      </c>
      <c r="J7" s="13" t="s">
        <v>10</v>
      </c>
      <c r="K7" s="13" t="s">
        <v>11</v>
      </c>
      <c r="L7" s="13" t="s">
        <v>12</v>
      </c>
      <c r="M7" s="13" t="s">
        <v>13</v>
      </c>
    </row>
    <row r="8" spans="1:14" ht="17.45" customHeight="1" x14ac:dyDescent="0.2">
      <c r="A8" s="54">
        <v>1</v>
      </c>
      <c r="B8" s="56">
        <v>24.2</v>
      </c>
      <c r="C8" s="56">
        <v>0</v>
      </c>
      <c r="D8" s="56">
        <v>0</v>
      </c>
      <c r="E8" s="56" t="s">
        <v>18</v>
      </c>
      <c r="F8" s="56">
        <v>0.3</v>
      </c>
      <c r="G8" s="56">
        <v>0</v>
      </c>
      <c r="H8" s="56">
        <v>0.4</v>
      </c>
      <c r="I8" s="56">
        <v>0</v>
      </c>
      <c r="J8" s="56">
        <v>0</v>
      </c>
      <c r="K8" s="56" t="s">
        <v>18</v>
      </c>
      <c r="L8" s="56">
        <v>2.2000000000000002</v>
      </c>
      <c r="M8" s="56">
        <v>7.9</v>
      </c>
    </row>
    <row r="9" spans="1:14" ht="17.45" customHeight="1" x14ac:dyDescent="0.2">
      <c r="A9" s="54">
        <v>2</v>
      </c>
      <c r="B9" s="56">
        <v>29.2</v>
      </c>
      <c r="C9" s="56">
        <v>1.8</v>
      </c>
      <c r="D9" s="56">
        <v>0</v>
      </c>
      <c r="E9" s="56">
        <v>25.8</v>
      </c>
      <c r="F9" s="56">
        <v>5</v>
      </c>
      <c r="G9" s="56">
        <v>0</v>
      </c>
      <c r="H9" s="56" t="s">
        <v>18</v>
      </c>
      <c r="I9" s="56">
        <v>15.9</v>
      </c>
      <c r="J9" s="56">
        <v>0</v>
      </c>
      <c r="K9" s="56">
        <v>11.1</v>
      </c>
      <c r="L9" s="56">
        <v>1.3</v>
      </c>
      <c r="M9" s="56">
        <v>74.2</v>
      </c>
    </row>
    <row r="10" spans="1:14" ht="17.45" customHeight="1" x14ac:dyDescent="0.2">
      <c r="A10" s="54">
        <v>3</v>
      </c>
      <c r="B10" s="56">
        <v>13</v>
      </c>
      <c r="C10" s="56" t="s">
        <v>18</v>
      </c>
      <c r="D10" s="56">
        <v>0</v>
      </c>
      <c r="E10" s="56">
        <v>30.9</v>
      </c>
      <c r="F10" s="56">
        <v>5.6</v>
      </c>
      <c r="G10" s="56">
        <v>0.8</v>
      </c>
      <c r="H10" s="56">
        <v>12.2</v>
      </c>
      <c r="I10" s="56" t="s">
        <v>18</v>
      </c>
      <c r="J10" s="56" t="s">
        <v>18</v>
      </c>
      <c r="K10" s="56">
        <v>5.6</v>
      </c>
      <c r="L10" s="56">
        <v>5.6</v>
      </c>
      <c r="M10" s="56">
        <v>65.5</v>
      </c>
    </row>
    <row r="11" spans="1:14" ht="17.45" customHeight="1" x14ac:dyDescent="0.2">
      <c r="A11" s="54">
        <v>4</v>
      </c>
      <c r="B11" s="56">
        <v>17.100000000000001</v>
      </c>
      <c r="C11" s="56">
        <v>0</v>
      </c>
      <c r="D11" s="56">
        <v>0</v>
      </c>
      <c r="E11" s="56">
        <v>94.4</v>
      </c>
      <c r="F11" s="56">
        <v>3.6</v>
      </c>
      <c r="G11" s="56">
        <v>26.4</v>
      </c>
      <c r="H11" s="56">
        <v>0.2</v>
      </c>
      <c r="I11" s="56">
        <v>0.4</v>
      </c>
      <c r="J11" s="56">
        <v>0</v>
      </c>
      <c r="K11" s="56">
        <v>0</v>
      </c>
      <c r="L11" s="56">
        <v>33.1</v>
      </c>
      <c r="M11" s="56">
        <v>18.3</v>
      </c>
    </row>
    <row r="12" spans="1:14" ht="17.45" customHeight="1" x14ac:dyDescent="0.2">
      <c r="A12" s="54">
        <v>5</v>
      </c>
      <c r="B12" s="56">
        <v>0.3</v>
      </c>
      <c r="C12" s="56" t="s">
        <v>18</v>
      </c>
      <c r="D12" s="56">
        <v>1</v>
      </c>
      <c r="E12" s="56">
        <v>24</v>
      </c>
      <c r="F12" s="56">
        <v>24.7</v>
      </c>
      <c r="G12" s="56">
        <v>0</v>
      </c>
      <c r="H12" s="56" t="s">
        <v>18</v>
      </c>
      <c r="I12" s="56">
        <v>0</v>
      </c>
      <c r="J12" s="56">
        <v>0</v>
      </c>
      <c r="K12" s="56">
        <v>77.3</v>
      </c>
      <c r="L12" s="56">
        <v>38.4</v>
      </c>
      <c r="M12" s="56">
        <v>2.5</v>
      </c>
    </row>
    <row r="13" spans="1:14" ht="17.45" customHeight="1" x14ac:dyDescent="0.2">
      <c r="A13" s="54">
        <v>6</v>
      </c>
      <c r="B13" s="56">
        <v>7.5</v>
      </c>
      <c r="C13" s="56">
        <v>0</v>
      </c>
      <c r="D13" s="56" t="s">
        <v>18</v>
      </c>
      <c r="E13" s="56">
        <v>2.2000000000000002</v>
      </c>
      <c r="F13" s="56">
        <v>0.8</v>
      </c>
      <c r="G13" s="56">
        <v>0</v>
      </c>
      <c r="H13" s="56">
        <v>2.9</v>
      </c>
      <c r="I13" s="56">
        <v>4</v>
      </c>
      <c r="J13" s="56">
        <v>0</v>
      </c>
      <c r="K13" s="56">
        <v>2</v>
      </c>
      <c r="L13" s="56">
        <v>7.7</v>
      </c>
      <c r="M13" s="56">
        <v>15.7</v>
      </c>
    </row>
    <row r="14" spans="1:14" ht="17.45" customHeight="1" x14ac:dyDescent="0.2">
      <c r="A14" s="54">
        <v>7</v>
      </c>
      <c r="B14" s="56" t="s">
        <v>18</v>
      </c>
      <c r="C14" s="56">
        <v>1</v>
      </c>
      <c r="D14" s="56">
        <v>1.8</v>
      </c>
      <c r="E14" s="56" t="s">
        <v>18</v>
      </c>
      <c r="F14" s="56">
        <v>0.6</v>
      </c>
      <c r="G14" s="56">
        <v>0</v>
      </c>
      <c r="H14" s="56" t="s">
        <v>18</v>
      </c>
      <c r="I14" s="56">
        <v>0</v>
      </c>
      <c r="J14" s="56" t="s">
        <v>18</v>
      </c>
      <c r="K14" s="56">
        <v>16.7</v>
      </c>
      <c r="L14" s="56">
        <v>2.4</v>
      </c>
      <c r="M14" s="56">
        <v>0.8</v>
      </c>
    </row>
    <row r="15" spans="1:14" ht="17.45" customHeight="1" x14ac:dyDescent="0.2">
      <c r="A15" s="54">
        <v>8</v>
      </c>
      <c r="B15" s="56">
        <v>0.2</v>
      </c>
      <c r="C15" s="56">
        <v>0</v>
      </c>
      <c r="D15" s="56" t="s">
        <v>18</v>
      </c>
      <c r="E15" s="56">
        <v>0</v>
      </c>
      <c r="F15" s="56">
        <v>1.2</v>
      </c>
      <c r="G15" s="56">
        <v>0</v>
      </c>
      <c r="H15" s="56">
        <v>0</v>
      </c>
      <c r="I15" s="56">
        <v>2.5</v>
      </c>
      <c r="J15" s="56" t="s">
        <v>18</v>
      </c>
      <c r="K15" s="56">
        <v>45.3</v>
      </c>
      <c r="L15" s="56">
        <v>0</v>
      </c>
      <c r="M15" s="56">
        <v>82.8</v>
      </c>
    </row>
    <row r="16" spans="1:14" ht="17.45" customHeight="1" x14ac:dyDescent="0.2">
      <c r="A16" s="54">
        <v>9</v>
      </c>
      <c r="B16" s="56">
        <v>0</v>
      </c>
      <c r="C16" s="56">
        <v>0</v>
      </c>
      <c r="D16" s="56">
        <v>0</v>
      </c>
      <c r="E16" s="56">
        <v>0</v>
      </c>
      <c r="F16" s="56">
        <v>5.2</v>
      </c>
      <c r="G16" s="56">
        <v>0</v>
      </c>
      <c r="H16" s="56">
        <v>1.4</v>
      </c>
      <c r="I16" s="56">
        <v>0</v>
      </c>
      <c r="J16" s="56">
        <v>21.7</v>
      </c>
      <c r="K16" s="56">
        <v>1.4</v>
      </c>
      <c r="L16" s="56" t="s">
        <v>18</v>
      </c>
      <c r="M16" s="56">
        <v>64.2</v>
      </c>
    </row>
    <row r="17" spans="1:13" ht="17.45" customHeight="1" x14ac:dyDescent="0.2">
      <c r="A17" s="54">
        <v>10</v>
      </c>
      <c r="B17" s="56">
        <v>0</v>
      </c>
      <c r="C17" s="56">
        <v>0</v>
      </c>
      <c r="D17" s="56">
        <v>0</v>
      </c>
      <c r="E17" s="56">
        <v>0</v>
      </c>
      <c r="F17" s="56">
        <v>29.5</v>
      </c>
      <c r="G17" s="56">
        <v>0</v>
      </c>
      <c r="H17" s="56">
        <v>2.5</v>
      </c>
      <c r="I17" s="56">
        <v>0</v>
      </c>
      <c r="J17" s="56">
        <v>1.3</v>
      </c>
      <c r="K17" s="56">
        <v>1.4</v>
      </c>
      <c r="L17" s="56">
        <v>37.5</v>
      </c>
      <c r="M17" s="56">
        <v>22.3</v>
      </c>
    </row>
    <row r="18" spans="1:13" ht="17.45" customHeight="1" x14ac:dyDescent="0.2">
      <c r="A18" s="54">
        <v>11</v>
      </c>
      <c r="B18" s="56">
        <v>0</v>
      </c>
      <c r="C18" s="56">
        <v>0</v>
      </c>
      <c r="D18" s="56">
        <v>0</v>
      </c>
      <c r="E18" s="56">
        <v>0</v>
      </c>
      <c r="F18" s="56">
        <v>1.6</v>
      </c>
      <c r="G18" s="56" t="s">
        <v>18</v>
      </c>
      <c r="H18" s="56">
        <v>0.4</v>
      </c>
      <c r="I18" s="56">
        <v>0</v>
      </c>
      <c r="J18" s="56">
        <v>3.8</v>
      </c>
      <c r="K18" s="56">
        <v>15.8</v>
      </c>
      <c r="L18" s="56">
        <v>56.6</v>
      </c>
      <c r="M18" s="56">
        <v>8.3000000000000007</v>
      </c>
    </row>
    <row r="19" spans="1:13" ht="17.45" customHeight="1" x14ac:dyDescent="0.2">
      <c r="A19" s="54">
        <v>12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0.6</v>
      </c>
      <c r="I19" s="56">
        <v>2.4</v>
      </c>
      <c r="J19" s="56">
        <v>0</v>
      </c>
      <c r="K19" s="56">
        <v>28.2</v>
      </c>
      <c r="L19" s="56">
        <v>58.7</v>
      </c>
      <c r="M19" s="56">
        <v>7.3</v>
      </c>
    </row>
    <row r="20" spans="1:13" ht="17.45" customHeight="1" x14ac:dyDescent="0.2">
      <c r="A20" s="54">
        <v>13</v>
      </c>
      <c r="B20" s="56" t="s">
        <v>18</v>
      </c>
      <c r="C20" s="56">
        <v>4</v>
      </c>
      <c r="D20" s="56">
        <v>9.1999999999999993</v>
      </c>
      <c r="E20" s="56">
        <v>0</v>
      </c>
      <c r="F20" s="56">
        <v>0.1</v>
      </c>
      <c r="G20" s="56">
        <v>0</v>
      </c>
      <c r="H20" s="56" t="s">
        <v>18</v>
      </c>
      <c r="I20" s="56">
        <v>0</v>
      </c>
      <c r="J20" s="56">
        <v>1.5</v>
      </c>
      <c r="K20" s="56">
        <v>3.5</v>
      </c>
      <c r="L20" s="56">
        <v>19.899999999999999</v>
      </c>
      <c r="M20" s="56">
        <v>1.4</v>
      </c>
    </row>
    <row r="21" spans="1:13" ht="17.45" customHeight="1" x14ac:dyDescent="0.2">
      <c r="A21" s="54">
        <v>14</v>
      </c>
      <c r="B21" s="56">
        <v>0</v>
      </c>
      <c r="C21" s="56">
        <v>39.1</v>
      </c>
      <c r="D21" s="56">
        <v>23.6</v>
      </c>
      <c r="E21" s="56">
        <v>0.9</v>
      </c>
      <c r="F21" s="56">
        <v>0</v>
      </c>
      <c r="G21" s="56">
        <v>6.5</v>
      </c>
      <c r="H21" s="56">
        <v>0</v>
      </c>
      <c r="I21" s="56">
        <v>1</v>
      </c>
      <c r="J21" s="56">
        <v>0</v>
      </c>
      <c r="K21" s="56">
        <v>0.2</v>
      </c>
      <c r="L21" s="56">
        <v>49.8</v>
      </c>
      <c r="M21" s="56">
        <v>1</v>
      </c>
    </row>
    <row r="22" spans="1:13" ht="17.45" customHeight="1" x14ac:dyDescent="0.2">
      <c r="A22" s="54">
        <v>15</v>
      </c>
      <c r="B22" s="56">
        <v>0.1</v>
      </c>
      <c r="C22" s="56">
        <v>0.5</v>
      </c>
      <c r="D22" s="56">
        <v>0</v>
      </c>
      <c r="E22" s="56">
        <v>0</v>
      </c>
      <c r="F22" s="56">
        <v>16.399999999999999</v>
      </c>
      <c r="G22" s="56">
        <v>2.4</v>
      </c>
      <c r="H22" s="56">
        <v>0</v>
      </c>
      <c r="I22" s="56">
        <v>0</v>
      </c>
      <c r="J22" s="56">
        <v>0</v>
      </c>
      <c r="K22" s="56">
        <v>4.5999999999999996</v>
      </c>
      <c r="L22" s="56">
        <v>22.2</v>
      </c>
      <c r="M22" s="60">
        <v>9.8000000000000007</v>
      </c>
    </row>
    <row r="23" spans="1:13" ht="17.45" customHeight="1" x14ac:dyDescent="0.2">
      <c r="A23" s="54">
        <v>16</v>
      </c>
      <c r="B23" s="56" t="s">
        <v>18</v>
      </c>
      <c r="C23" s="56">
        <v>69.8</v>
      </c>
      <c r="D23" s="56">
        <v>0</v>
      </c>
      <c r="E23" s="56">
        <v>0</v>
      </c>
      <c r="F23" s="56">
        <v>42</v>
      </c>
      <c r="G23" s="56">
        <v>0</v>
      </c>
      <c r="H23" s="56">
        <v>0</v>
      </c>
      <c r="I23" s="56">
        <v>0.9</v>
      </c>
      <c r="J23" s="56">
        <v>3.4</v>
      </c>
      <c r="K23" s="56">
        <v>0.2</v>
      </c>
      <c r="L23" s="56">
        <v>30.6</v>
      </c>
      <c r="M23" s="66">
        <v>14.2</v>
      </c>
    </row>
    <row r="24" spans="1:13" ht="17.45" customHeight="1" x14ac:dyDescent="0.2">
      <c r="A24" s="54">
        <v>17</v>
      </c>
      <c r="B24" s="56">
        <v>0</v>
      </c>
      <c r="C24" s="56">
        <v>1.5</v>
      </c>
      <c r="D24" s="56">
        <v>0.2</v>
      </c>
      <c r="E24" s="56">
        <v>15</v>
      </c>
      <c r="F24" s="56">
        <v>5.7</v>
      </c>
      <c r="G24" s="56" t="s">
        <v>18</v>
      </c>
      <c r="H24" s="56">
        <v>3.9</v>
      </c>
      <c r="I24" s="56">
        <v>0</v>
      </c>
      <c r="J24" s="56">
        <v>0</v>
      </c>
      <c r="K24" s="56">
        <v>9.4</v>
      </c>
      <c r="L24" s="56">
        <v>4.7</v>
      </c>
      <c r="M24" s="66">
        <v>166.4</v>
      </c>
    </row>
    <row r="25" spans="1:13" ht="17.45" customHeight="1" x14ac:dyDescent="0.2">
      <c r="A25" s="54">
        <v>18</v>
      </c>
      <c r="B25" s="56">
        <v>0</v>
      </c>
      <c r="C25" s="56">
        <v>2</v>
      </c>
      <c r="D25" s="56">
        <v>0.4</v>
      </c>
      <c r="E25" s="56">
        <v>0.4</v>
      </c>
      <c r="F25" s="56">
        <v>0</v>
      </c>
      <c r="G25" s="56">
        <v>0.6</v>
      </c>
      <c r="H25" s="56">
        <v>0</v>
      </c>
      <c r="I25" s="56" t="s">
        <v>18</v>
      </c>
      <c r="J25" s="56">
        <v>2.7</v>
      </c>
      <c r="K25" s="56">
        <v>17.3</v>
      </c>
      <c r="L25" s="56">
        <v>15.3</v>
      </c>
      <c r="M25" s="66">
        <v>401.5</v>
      </c>
    </row>
    <row r="26" spans="1:13" ht="17.45" customHeight="1" x14ac:dyDescent="0.2">
      <c r="A26" s="54">
        <v>19</v>
      </c>
      <c r="B26" s="56">
        <v>0</v>
      </c>
      <c r="C26" s="56">
        <v>0</v>
      </c>
      <c r="D26" s="56">
        <v>14.1</v>
      </c>
      <c r="E26" s="56">
        <v>40.1</v>
      </c>
      <c r="F26" s="56">
        <v>0</v>
      </c>
      <c r="G26" s="56">
        <v>18.2</v>
      </c>
      <c r="H26" s="56">
        <v>0</v>
      </c>
      <c r="I26" s="56">
        <v>0.7</v>
      </c>
      <c r="J26" s="56">
        <v>2.1</v>
      </c>
      <c r="K26" s="56">
        <v>3.5</v>
      </c>
      <c r="L26" s="56">
        <v>9.1</v>
      </c>
      <c r="M26" s="66">
        <v>49.3</v>
      </c>
    </row>
    <row r="27" spans="1:13" ht="17.45" customHeight="1" x14ac:dyDescent="0.2">
      <c r="A27" s="54">
        <v>20</v>
      </c>
      <c r="B27" s="56">
        <v>0</v>
      </c>
      <c r="C27" s="56">
        <v>0</v>
      </c>
      <c r="D27" s="56">
        <v>2.8</v>
      </c>
      <c r="E27" s="56" t="s">
        <v>18</v>
      </c>
      <c r="F27" s="56">
        <v>0</v>
      </c>
      <c r="G27" s="56">
        <v>0.4</v>
      </c>
      <c r="H27" s="56">
        <v>0.6</v>
      </c>
      <c r="I27" s="56">
        <v>0</v>
      </c>
      <c r="J27" s="56">
        <v>6.3</v>
      </c>
      <c r="K27" s="56">
        <v>33.1</v>
      </c>
      <c r="L27" s="56">
        <v>0.4</v>
      </c>
      <c r="M27" s="56">
        <v>15.4</v>
      </c>
    </row>
    <row r="28" spans="1:13" ht="17.45" customHeight="1" x14ac:dyDescent="0.2">
      <c r="A28" s="54">
        <v>21</v>
      </c>
      <c r="B28" s="56">
        <v>0</v>
      </c>
      <c r="C28" s="56">
        <v>0</v>
      </c>
      <c r="D28" s="56">
        <v>0</v>
      </c>
      <c r="E28" s="56">
        <v>0</v>
      </c>
      <c r="F28" s="56">
        <v>0</v>
      </c>
      <c r="G28" s="56">
        <v>3.6</v>
      </c>
      <c r="H28" s="56">
        <v>3.2</v>
      </c>
      <c r="I28" s="56" t="s">
        <v>18</v>
      </c>
      <c r="J28" s="56">
        <v>26.4</v>
      </c>
      <c r="K28" s="56">
        <v>5</v>
      </c>
      <c r="L28" s="56">
        <v>1.6</v>
      </c>
      <c r="M28" s="56">
        <v>13.6</v>
      </c>
    </row>
    <row r="29" spans="1:13" ht="17.45" customHeight="1" x14ac:dyDescent="0.2">
      <c r="A29" s="54">
        <v>22</v>
      </c>
      <c r="B29" s="56">
        <v>0</v>
      </c>
      <c r="C29" s="56">
        <v>0</v>
      </c>
      <c r="D29" s="56">
        <v>0</v>
      </c>
      <c r="E29" s="56">
        <v>0</v>
      </c>
      <c r="F29" s="56">
        <v>1.9</v>
      </c>
      <c r="G29" s="56">
        <v>1.4</v>
      </c>
      <c r="H29" s="56">
        <v>0</v>
      </c>
      <c r="I29" s="56">
        <v>0</v>
      </c>
      <c r="J29" s="56">
        <v>0</v>
      </c>
      <c r="K29" s="56">
        <v>19.399999999999999</v>
      </c>
      <c r="L29" s="56">
        <v>3.5</v>
      </c>
      <c r="M29" s="56" t="s">
        <v>18</v>
      </c>
    </row>
    <row r="30" spans="1:13" ht="17.45" customHeight="1" x14ac:dyDescent="0.2">
      <c r="A30" s="54">
        <v>23</v>
      </c>
      <c r="B30" s="56">
        <v>0</v>
      </c>
      <c r="C30" s="56">
        <v>5.3</v>
      </c>
      <c r="D30" s="56">
        <v>0</v>
      </c>
      <c r="E30" s="56">
        <v>4.7</v>
      </c>
      <c r="F30" s="56">
        <v>0</v>
      </c>
      <c r="G30" s="56">
        <v>5.0999999999999996</v>
      </c>
      <c r="H30" s="56">
        <v>8.9</v>
      </c>
      <c r="I30" s="56" t="s">
        <v>18</v>
      </c>
      <c r="J30" s="56">
        <v>3.8</v>
      </c>
      <c r="K30" s="56">
        <v>6.9</v>
      </c>
      <c r="L30" s="56">
        <v>0.4</v>
      </c>
      <c r="M30" s="56">
        <v>0</v>
      </c>
    </row>
    <row r="31" spans="1:13" ht="17.45" customHeight="1" x14ac:dyDescent="0.2">
      <c r="A31" s="54">
        <v>24</v>
      </c>
      <c r="B31" s="56">
        <v>0</v>
      </c>
      <c r="C31" s="56">
        <v>35.200000000000003</v>
      </c>
      <c r="D31" s="56">
        <v>2.6</v>
      </c>
      <c r="E31" s="56" t="s">
        <v>18</v>
      </c>
      <c r="F31" s="56">
        <v>0</v>
      </c>
      <c r="G31" s="56">
        <v>0</v>
      </c>
      <c r="H31" s="56">
        <v>8.6</v>
      </c>
      <c r="I31" s="56">
        <v>0</v>
      </c>
      <c r="J31" s="56">
        <v>0</v>
      </c>
      <c r="K31" s="56">
        <v>8.3000000000000007</v>
      </c>
      <c r="L31" s="56">
        <v>0.7</v>
      </c>
      <c r="M31" s="56">
        <v>3.6</v>
      </c>
    </row>
    <row r="32" spans="1:13" ht="17.45" customHeight="1" x14ac:dyDescent="0.2">
      <c r="A32" s="54">
        <v>25</v>
      </c>
      <c r="B32" s="56">
        <v>0</v>
      </c>
      <c r="C32" s="56">
        <v>41.1</v>
      </c>
      <c r="D32" s="56">
        <v>1.3</v>
      </c>
      <c r="E32" s="56">
        <v>0</v>
      </c>
      <c r="F32" s="56">
        <v>7.9</v>
      </c>
      <c r="G32" s="56">
        <v>0</v>
      </c>
      <c r="H32" s="56">
        <v>3.5</v>
      </c>
      <c r="I32" s="56">
        <v>3</v>
      </c>
      <c r="J32" s="56">
        <v>0</v>
      </c>
      <c r="K32" s="56">
        <v>1.6</v>
      </c>
      <c r="L32" s="56">
        <v>19</v>
      </c>
      <c r="M32" s="56">
        <v>0</v>
      </c>
    </row>
    <row r="33" spans="1:15" ht="17.45" customHeight="1" x14ac:dyDescent="0.2">
      <c r="A33" s="54">
        <v>26</v>
      </c>
      <c r="B33" s="56">
        <v>0</v>
      </c>
      <c r="C33" s="56">
        <v>19.2</v>
      </c>
      <c r="D33" s="56">
        <v>0</v>
      </c>
      <c r="E33" s="56">
        <v>0</v>
      </c>
      <c r="F33" s="56">
        <v>0</v>
      </c>
      <c r="G33" s="56">
        <v>1.3</v>
      </c>
      <c r="H33" s="56">
        <v>0</v>
      </c>
      <c r="I33" s="56">
        <v>0.6</v>
      </c>
      <c r="J33" s="56">
        <v>2.2999999999999998</v>
      </c>
      <c r="K33" s="56">
        <v>0</v>
      </c>
      <c r="L33" s="56">
        <v>9.5</v>
      </c>
      <c r="M33" s="56">
        <v>0</v>
      </c>
    </row>
    <row r="34" spans="1:15" ht="17.45" customHeight="1" x14ac:dyDescent="0.2">
      <c r="A34" s="54">
        <v>27</v>
      </c>
      <c r="B34" s="56">
        <v>0</v>
      </c>
      <c r="C34" s="56">
        <v>8.4</v>
      </c>
      <c r="D34" s="56">
        <v>0</v>
      </c>
      <c r="E34" s="56">
        <v>0</v>
      </c>
      <c r="F34" s="56" t="s">
        <v>18</v>
      </c>
      <c r="G34" s="56">
        <v>15.4</v>
      </c>
      <c r="H34" s="56">
        <v>5.4</v>
      </c>
      <c r="I34" s="56">
        <v>7.4</v>
      </c>
      <c r="J34" s="56" t="s">
        <v>18</v>
      </c>
      <c r="K34" s="56">
        <v>2</v>
      </c>
      <c r="L34" s="56" t="s">
        <v>18</v>
      </c>
      <c r="M34" s="56">
        <v>0</v>
      </c>
    </row>
    <row r="35" spans="1:15" ht="17.45" customHeight="1" x14ac:dyDescent="0.2">
      <c r="A35" s="54">
        <v>28</v>
      </c>
      <c r="B35" s="56">
        <v>0</v>
      </c>
      <c r="C35" s="56">
        <v>1.5</v>
      </c>
      <c r="D35" s="56">
        <v>0</v>
      </c>
      <c r="E35" s="56">
        <v>0</v>
      </c>
      <c r="F35" s="56">
        <v>5.7</v>
      </c>
      <c r="G35" s="56">
        <v>0.3</v>
      </c>
      <c r="H35" s="56">
        <v>20.8</v>
      </c>
      <c r="I35" s="56">
        <v>0</v>
      </c>
      <c r="J35" s="56">
        <v>1.8</v>
      </c>
      <c r="K35" s="56">
        <v>12.7</v>
      </c>
      <c r="L35" s="56">
        <v>0.4</v>
      </c>
      <c r="M35" s="56">
        <v>0</v>
      </c>
    </row>
    <row r="36" spans="1:15" ht="17.45" customHeight="1" x14ac:dyDescent="0.2">
      <c r="A36" s="54">
        <v>29</v>
      </c>
      <c r="B36" s="56">
        <v>0</v>
      </c>
      <c r="C36" s="56" t="s">
        <v>24</v>
      </c>
      <c r="D36" s="56">
        <v>0</v>
      </c>
      <c r="E36" s="56">
        <v>4.0999999999999996</v>
      </c>
      <c r="F36" s="56" t="s">
        <v>18</v>
      </c>
      <c r="G36" s="56">
        <v>0</v>
      </c>
      <c r="H36" s="56">
        <v>0</v>
      </c>
      <c r="I36" s="56" t="s">
        <v>18</v>
      </c>
      <c r="J36" s="56">
        <v>10.5</v>
      </c>
      <c r="K36" s="56">
        <v>35.799999999999997</v>
      </c>
      <c r="L36" s="56">
        <v>3.2</v>
      </c>
      <c r="M36" s="56">
        <v>6.9</v>
      </c>
    </row>
    <row r="37" spans="1:15" ht="17.45" customHeight="1" x14ac:dyDescent="0.2">
      <c r="A37" s="54">
        <v>30</v>
      </c>
      <c r="B37" s="56">
        <v>0</v>
      </c>
      <c r="C37" s="56" t="s">
        <v>24</v>
      </c>
      <c r="D37" s="56">
        <v>0</v>
      </c>
      <c r="E37" s="56">
        <v>0</v>
      </c>
      <c r="F37" s="56">
        <v>9.3000000000000007</v>
      </c>
      <c r="G37" s="56">
        <v>0.5</v>
      </c>
      <c r="H37" s="56">
        <v>14.6</v>
      </c>
      <c r="I37" s="56">
        <v>4.0999999999999996</v>
      </c>
      <c r="J37" s="56">
        <v>37.799999999999997</v>
      </c>
      <c r="K37" s="56">
        <v>0.9</v>
      </c>
      <c r="L37" s="56">
        <v>2</v>
      </c>
      <c r="M37" s="56">
        <v>0</v>
      </c>
    </row>
    <row r="38" spans="1:15" ht="17.45" customHeight="1" x14ac:dyDescent="0.2">
      <c r="A38" s="54">
        <v>31</v>
      </c>
      <c r="B38" s="56">
        <v>0</v>
      </c>
      <c r="C38" s="56" t="s">
        <v>24</v>
      </c>
      <c r="D38" s="56">
        <v>0</v>
      </c>
      <c r="E38" s="56" t="s">
        <v>24</v>
      </c>
      <c r="F38" s="56">
        <v>0</v>
      </c>
      <c r="G38" s="56" t="s">
        <v>24</v>
      </c>
      <c r="H38" s="56">
        <v>1.2</v>
      </c>
      <c r="I38" s="56">
        <v>0</v>
      </c>
      <c r="J38" s="56" t="s">
        <v>24</v>
      </c>
      <c r="K38" s="56">
        <v>0</v>
      </c>
      <c r="L38" s="56" t="s">
        <v>24</v>
      </c>
      <c r="M38" s="56">
        <v>0</v>
      </c>
    </row>
    <row r="39" spans="1:15" ht="17.45" customHeight="1" x14ac:dyDescent="0.2">
      <c r="A39" s="12" t="s">
        <v>14</v>
      </c>
      <c r="B39" s="19">
        <f t="shared" ref="B39:M39" si="0">SUM(B8:B38)</f>
        <v>91.6</v>
      </c>
      <c r="C39" s="19">
        <f t="shared" si="0"/>
        <v>230.39999999999998</v>
      </c>
      <c r="D39" s="19">
        <f t="shared" si="0"/>
        <v>57</v>
      </c>
      <c r="E39" s="53">
        <f>SUM(E8:E38)</f>
        <v>242.5</v>
      </c>
      <c r="F39" s="53">
        <f>SUM(F8:F38)</f>
        <v>167.1</v>
      </c>
      <c r="G39" s="19">
        <f t="shared" si="0"/>
        <v>82.9</v>
      </c>
      <c r="H39" s="19">
        <f t="shared" si="0"/>
        <v>91.3</v>
      </c>
      <c r="I39" s="19">
        <f t="shared" si="0"/>
        <v>42.9</v>
      </c>
      <c r="J39" s="19">
        <f t="shared" si="0"/>
        <v>125.39999999999998</v>
      </c>
      <c r="K39" s="19">
        <f t="shared" si="0"/>
        <v>369.2</v>
      </c>
      <c r="L39" s="20">
        <f>SUM(L8:L38)</f>
        <v>435.79999999999995</v>
      </c>
      <c r="M39" s="19">
        <f t="shared" si="0"/>
        <v>1052.8999999999999</v>
      </c>
      <c r="N39" s="69"/>
      <c r="O39" s="70"/>
    </row>
    <row r="40" spans="1:15" ht="17.45" customHeight="1" x14ac:dyDescent="0.2">
      <c r="A40" s="32" t="s">
        <v>27</v>
      </c>
      <c r="B40" s="22">
        <f>COUNTIF(B8:B38,"&gt;0.0")</f>
        <v>8</v>
      </c>
      <c r="C40" s="22">
        <f t="shared" ref="C40:M40" si="1">COUNTIF(C8:C38,"&gt;0.0")</f>
        <v>14</v>
      </c>
      <c r="D40" s="22">
        <f t="shared" si="1"/>
        <v>10</v>
      </c>
      <c r="E40" s="22">
        <f t="shared" si="1"/>
        <v>11</v>
      </c>
      <c r="F40" s="22">
        <f t="shared" si="1"/>
        <v>19</v>
      </c>
      <c r="G40" s="22">
        <f t="shared" si="1"/>
        <v>14</v>
      </c>
      <c r="H40" s="22">
        <f t="shared" si="1"/>
        <v>18</v>
      </c>
      <c r="I40" s="22">
        <f t="shared" si="1"/>
        <v>12</v>
      </c>
      <c r="J40" s="22">
        <f t="shared" si="1"/>
        <v>14</v>
      </c>
      <c r="K40" s="22">
        <f t="shared" si="1"/>
        <v>27</v>
      </c>
      <c r="L40" s="22">
        <f t="shared" si="1"/>
        <v>27</v>
      </c>
      <c r="M40" s="22">
        <f t="shared" si="1"/>
        <v>23</v>
      </c>
      <c r="N40" s="69"/>
      <c r="O40" s="70"/>
    </row>
    <row r="41" spans="1:15" ht="23.25" x14ac:dyDescent="0.5">
      <c r="A41" s="14" t="s">
        <v>25</v>
      </c>
      <c r="B41" s="15"/>
      <c r="C41" s="16"/>
      <c r="D41" s="16"/>
      <c r="E41" s="16"/>
      <c r="F41" s="16"/>
      <c r="G41" s="16"/>
      <c r="H41" s="1"/>
      <c r="I41" s="1"/>
      <c r="J41" s="1"/>
      <c r="K41" s="1"/>
      <c r="L41" s="1"/>
      <c r="M41" s="1"/>
    </row>
    <row r="42" spans="1:15" ht="23.25" x14ac:dyDescent="0.5">
      <c r="A42" s="14" t="s">
        <v>20</v>
      </c>
      <c r="B42" s="14"/>
      <c r="C42" s="14"/>
      <c r="D42" s="14"/>
      <c r="E42" s="14"/>
      <c r="F42" s="14"/>
      <c r="G42" s="14"/>
    </row>
    <row r="43" spans="1:15" ht="23.25" x14ac:dyDescent="0.5">
      <c r="A43" s="14" t="s">
        <v>21</v>
      </c>
      <c r="B43" s="14"/>
      <c r="C43" s="14"/>
      <c r="D43" s="14"/>
      <c r="E43" s="14"/>
      <c r="F43" s="83"/>
      <c r="G43" s="83"/>
      <c r="H43" s="83"/>
      <c r="I43" s="83"/>
    </row>
  </sheetData>
  <mergeCells count="3">
    <mergeCell ref="A4:M4"/>
    <mergeCell ref="A5:M5"/>
    <mergeCell ref="F43:I43"/>
  </mergeCells>
  <printOptions horizontalCentered="1"/>
  <pageMargins left="0.39370078740157483" right="0.39370078740157483" top="0.55118110236220474" bottom="0.55118110236220474" header="0.31496062992125984" footer="0.31496062992125984"/>
  <pageSetup paperSize="9" scale="96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opLeftCell="A16" zoomScale="90" zoomScaleNormal="90" workbookViewId="0">
      <selection activeCell="N40" sqref="N40"/>
    </sheetView>
  </sheetViews>
  <sheetFormatPr defaultRowHeight="12.75" x14ac:dyDescent="0.2"/>
  <cols>
    <col min="2" max="13" width="7.28515625" customWidth="1"/>
  </cols>
  <sheetData>
    <row r="1" spans="1:14" ht="24.95" customHeight="1" x14ac:dyDescent="0.5">
      <c r="A1" s="7" t="s">
        <v>22</v>
      </c>
      <c r="B1" s="7"/>
      <c r="C1" s="7"/>
      <c r="D1" s="7"/>
      <c r="E1" s="7"/>
      <c r="F1" s="1"/>
      <c r="G1" s="1"/>
      <c r="H1" s="1"/>
      <c r="I1" s="7" t="s">
        <v>23</v>
      </c>
      <c r="J1" s="7"/>
      <c r="K1" s="7"/>
      <c r="L1" s="7"/>
      <c r="M1" s="7"/>
      <c r="N1" s="8"/>
    </row>
    <row r="2" spans="1:14" ht="24.95" customHeight="1" x14ac:dyDescent="0.5">
      <c r="A2" s="7" t="s">
        <v>15</v>
      </c>
      <c r="B2" s="7"/>
      <c r="C2" s="7"/>
      <c r="D2" s="7"/>
      <c r="E2" s="7"/>
      <c r="F2" s="1"/>
      <c r="G2" s="1"/>
      <c r="H2" s="1"/>
      <c r="I2" s="7" t="s">
        <v>31</v>
      </c>
      <c r="J2" s="1"/>
      <c r="K2" s="1"/>
      <c r="L2" s="1"/>
      <c r="M2" s="1"/>
    </row>
    <row r="3" spans="1:14" ht="24.95" customHeight="1" x14ac:dyDescent="0.5">
      <c r="A3" s="7" t="s">
        <v>16</v>
      </c>
      <c r="B3" s="7"/>
      <c r="C3" s="7"/>
      <c r="D3" s="7"/>
      <c r="E3" s="7"/>
      <c r="F3" s="1"/>
      <c r="G3" s="1"/>
      <c r="H3" s="1"/>
      <c r="I3" s="7"/>
      <c r="J3" s="7"/>
      <c r="K3" s="7"/>
      <c r="L3" s="7"/>
      <c r="M3" s="7"/>
      <c r="N3" s="8"/>
    </row>
    <row r="4" spans="1:14" ht="25.5" customHeight="1" x14ac:dyDescent="0.5">
      <c r="A4" s="81" t="s">
        <v>17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5" spans="1:14" ht="24.75" customHeight="1" x14ac:dyDescent="0.5">
      <c r="A5" s="82" t="s">
        <v>36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</row>
    <row r="6" spans="1:14" ht="23.25" x14ac:dyDescent="0.5">
      <c r="A6" s="3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2"/>
    </row>
    <row r="7" spans="1:14" ht="23.25" customHeight="1" x14ac:dyDescent="0.45">
      <c r="A7" s="52" t="s">
        <v>1</v>
      </c>
      <c r="B7" s="13" t="s">
        <v>2</v>
      </c>
      <c r="C7" s="13" t="s">
        <v>3</v>
      </c>
      <c r="D7" s="13" t="s">
        <v>4</v>
      </c>
      <c r="E7" s="13" t="s">
        <v>5</v>
      </c>
      <c r="F7" s="13" t="s">
        <v>6</v>
      </c>
      <c r="G7" s="13" t="s">
        <v>7</v>
      </c>
      <c r="H7" s="13" t="s">
        <v>8</v>
      </c>
      <c r="I7" s="13" t="s">
        <v>9</v>
      </c>
      <c r="J7" s="13" t="s">
        <v>10</v>
      </c>
      <c r="K7" s="13" t="s">
        <v>11</v>
      </c>
      <c r="L7" s="13" t="s">
        <v>12</v>
      </c>
      <c r="M7" s="13" t="s">
        <v>13</v>
      </c>
    </row>
    <row r="8" spans="1:14" ht="17.45" customHeight="1" x14ac:dyDescent="0.2">
      <c r="A8" s="54">
        <v>1</v>
      </c>
      <c r="B8" s="59">
        <v>0</v>
      </c>
      <c r="C8" s="59">
        <v>0</v>
      </c>
      <c r="D8" s="59">
        <v>20.2</v>
      </c>
      <c r="E8" s="59">
        <v>0</v>
      </c>
      <c r="F8" s="59">
        <v>1.4</v>
      </c>
      <c r="G8" s="67">
        <v>0</v>
      </c>
      <c r="H8" s="59">
        <v>10.4</v>
      </c>
      <c r="I8" s="59">
        <v>28.3</v>
      </c>
      <c r="J8" s="56">
        <v>2</v>
      </c>
      <c r="K8" s="67">
        <v>0</v>
      </c>
      <c r="L8" s="72">
        <v>23.5</v>
      </c>
      <c r="M8" s="67">
        <v>14.1</v>
      </c>
    </row>
    <row r="9" spans="1:14" ht="17.45" customHeight="1" x14ac:dyDescent="0.2">
      <c r="A9" s="54">
        <v>2</v>
      </c>
      <c r="B9" s="59">
        <v>0.5</v>
      </c>
      <c r="C9" s="59">
        <v>35.700000000000003</v>
      </c>
      <c r="D9" s="59">
        <v>1</v>
      </c>
      <c r="E9" s="59">
        <v>0</v>
      </c>
      <c r="F9" s="59">
        <v>6.9</v>
      </c>
      <c r="G9" s="67">
        <v>0</v>
      </c>
      <c r="H9" s="67">
        <v>0</v>
      </c>
      <c r="I9" s="59">
        <v>0</v>
      </c>
      <c r="J9" s="56">
        <v>1</v>
      </c>
      <c r="K9" s="67">
        <v>0</v>
      </c>
      <c r="L9" s="72">
        <v>0</v>
      </c>
      <c r="M9" s="67">
        <v>37</v>
      </c>
    </row>
    <row r="10" spans="1:14" ht="17.45" customHeight="1" x14ac:dyDescent="0.2">
      <c r="A10" s="54">
        <v>3</v>
      </c>
      <c r="B10" s="59">
        <v>28.1</v>
      </c>
      <c r="C10" s="59">
        <v>8.4</v>
      </c>
      <c r="D10" s="59">
        <v>0.4</v>
      </c>
      <c r="E10" s="59">
        <v>0</v>
      </c>
      <c r="F10" s="59">
        <v>0</v>
      </c>
      <c r="G10" s="67">
        <v>1.5</v>
      </c>
      <c r="H10" s="67">
        <v>0</v>
      </c>
      <c r="I10" s="59">
        <v>0</v>
      </c>
      <c r="J10" s="56">
        <v>0.2</v>
      </c>
      <c r="K10" s="67">
        <v>4.9000000000000004</v>
      </c>
      <c r="L10" s="72">
        <v>0</v>
      </c>
      <c r="M10" s="67">
        <v>27.8</v>
      </c>
    </row>
    <row r="11" spans="1:14" ht="17.45" customHeight="1" x14ac:dyDescent="0.2">
      <c r="A11" s="54">
        <v>4</v>
      </c>
      <c r="B11" s="59">
        <v>0</v>
      </c>
      <c r="C11" s="59">
        <v>0</v>
      </c>
      <c r="D11" s="59">
        <v>0</v>
      </c>
      <c r="E11" s="59">
        <v>0</v>
      </c>
      <c r="F11" s="59">
        <v>0</v>
      </c>
      <c r="G11" s="67">
        <v>0</v>
      </c>
      <c r="H11" s="67">
        <v>0</v>
      </c>
      <c r="I11" s="59">
        <v>0</v>
      </c>
      <c r="J11" s="56">
        <v>23.5</v>
      </c>
      <c r="K11" s="67">
        <v>0.7</v>
      </c>
      <c r="L11" s="72">
        <v>17.100000000000001</v>
      </c>
      <c r="M11" s="67">
        <v>23.3</v>
      </c>
    </row>
    <row r="12" spans="1:14" ht="17.45" customHeight="1" x14ac:dyDescent="0.2">
      <c r="A12" s="54">
        <v>5</v>
      </c>
      <c r="B12" s="59">
        <v>0</v>
      </c>
      <c r="C12" s="59">
        <v>0</v>
      </c>
      <c r="D12" s="59">
        <v>0</v>
      </c>
      <c r="E12" s="59">
        <v>1.8</v>
      </c>
      <c r="F12" s="59">
        <v>0</v>
      </c>
      <c r="G12" s="67">
        <v>2.9</v>
      </c>
      <c r="H12" s="67">
        <v>0</v>
      </c>
      <c r="I12" s="59" t="s">
        <v>18</v>
      </c>
      <c r="J12" s="56">
        <v>7.4</v>
      </c>
      <c r="K12" s="67">
        <v>50.8</v>
      </c>
      <c r="L12" s="72">
        <v>16.2</v>
      </c>
      <c r="M12" s="67">
        <v>0</v>
      </c>
    </row>
    <row r="13" spans="1:14" ht="17.45" customHeight="1" x14ac:dyDescent="0.2">
      <c r="A13" s="54">
        <v>6</v>
      </c>
      <c r="B13" s="59">
        <v>3.7</v>
      </c>
      <c r="C13" s="59">
        <v>2.7</v>
      </c>
      <c r="D13" s="59">
        <v>0</v>
      </c>
      <c r="E13" s="59">
        <v>0</v>
      </c>
      <c r="F13" s="59">
        <v>0</v>
      </c>
      <c r="G13" s="67">
        <v>4.0999999999999996</v>
      </c>
      <c r="H13" s="67">
        <v>0</v>
      </c>
      <c r="I13" s="59">
        <v>2.5</v>
      </c>
      <c r="J13" s="56">
        <v>0</v>
      </c>
      <c r="K13" s="67">
        <v>2.2000000000000002</v>
      </c>
      <c r="L13" s="72">
        <v>17.8</v>
      </c>
      <c r="M13" s="67">
        <v>0</v>
      </c>
    </row>
    <row r="14" spans="1:14" ht="17.45" customHeight="1" x14ac:dyDescent="0.2">
      <c r="A14" s="54">
        <v>7</v>
      </c>
      <c r="B14" s="59">
        <v>72.400000000000006</v>
      </c>
      <c r="C14" s="59">
        <v>0</v>
      </c>
      <c r="D14" s="59">
        <v>0</v>
      </c>
      <c r="E14" s="59">
        <v>4.7</v>
      </c>
      <c r="F14" s="59">
        <v>18.7</v>
      </c>
      <c r="G14" s="67">
        <v>42.2</v>
      </c>
      <c r="H14" s="67">
        <v>0</v>
      </c>
      <c r="I14" s="59" t="s">
        <v>18</v>
      </c>
      <c r="J14" s="56">
        <v>0</v>
      </c>
      <c r="K14" s="67">
        <v>0.4</v>
      </c>
      <c r="L14" s="72">
        <v>2.2000000000000002</v>
      </c>
      <c r="M14" s="67">
        <v>37.700000000000003</v>
      </c>
    </row>
    <row r="15" spans="1:14" ht="17.45" customHeight="1" x14ac:dyDescent="0.2">
      <c r="A15" s="54">
        <v>8</v>
      </c>
      <c r="B15" s="59">
        <v>40.9</v>
      </c>
      <c r="C15" s="59">
        <v>0</v>
      </c>
      <c r="D15" s="59">
        <v>0</v>
      </c>
      <c r="E15" s="59">
        <v>0</v>
      </c>
      <c r="F15" s="59">
        <v>3.7</v>
      </c>
      <c r="G15" s="67">
        <v>0</v>
      </c>
      <c r="H15" s="59">
        <v>19.8</v>
      </c>
      <c r="I15" s="59" t="s">
        <v>18</v>
      </c>
      <c r="J15" s="56">
        <v>10.3</v>
      </c>
      <c r="K15" s="67">
        <v>9.8000000000000007</v>
      </c>
      <c r="L15" s="72">
        <v>0</v>
      </c>
      <c r="M15" s="67">
        <v>1.7</v>
      </c>
    </row>
    <row r="16" spans="1:14" ht="17.45" customHeight="1" x14ac:dyDescent="0.2">
      <c r="A16" s="54">
        <v>9</v>
      </c>
      <c r="B16" s="59">
        <v>1</v>
      </c>
      <c r="C16" s="59">
        <v>0</v>
      </c>
      <c r="D16" s="59" t="s">
        <v>18</v>
      </c>
      <c r="E16" s="59">
        <v>0</v>
      </c>
      <c r="F16" s="59">
        <v>36.200000000000003</v>
      </c>
      <c r="G16" s="67">
        <v>9.3000000000000007</v>
      </c>
      <c r="H16" s="59">
        <v>1.3</v>
      </c>
      <c r="I16" s="59">
        <v>0</v>
      </c>
      <c r="J16" s="56">
        <v>0</v>
      </c>
      <c r="K16" s="67">
        <v>2.2000000000000002</v>
      </c>
      <c r="L16" s="72">
        <v>0</v>
      </c>
      <c r="M16" s="67">
        <v>3.9</v>
      </c>
    </row>
    <row r="17" spans="1:13" ht="17.45" customHeight="1" x14ac:dyDescent="0.2">
      <c r="A17" s="54">
        <v>10</v>
      </c>
      <c r="B17" s="59">
        <v>37.9</v>
      </c>
      <c r="C17" s="59">
        <v>0</v>
      </c>
      <c r="D17" s="59">
        <v>0</v>
      </c>
      <c r="E17" s="59">
        <v>1.8</v>
      </c>
      <c r="F17" s="59">
        <v>0</v>
      </c>
      <c r="G17" s="67">
        <v>15.4</v>
      </c>
      <c r="H17" s="59">
        <v>7.6</v>
      </c>
      <c r="I17" s="59">
        <v>0</v>
      </c>
      <c r="J17" s="56">
        <v>3.1</v>
      </c>
      <c r="K17" s="67">
        <v>0</v>
      </c>
      <c r="L17" s="72">
        <v>3.2</v>
      </c>
      <c r="M17" s="67">
        <v>0</v>
      </c>
    </row>
    <row r="18" spans="1:13" ht="17.45" customHeight="1" x14ac:dyDescent="0.2">
      <c r="A18" s="54">
        <v>11</v>
      </c>
      <c r="B18" s="59">
        <v>0</v>
      </c>
      <c r="C18" s="59">
        <v>0</v>
      </c>
      <c r="D18" s="59">
        <v>0</v>
      </c>
      <c r="E18" s="59">
        <v>0</v>
      </c>
      <c r="F18" s="59">
        <v>0</v>
      </c>
      <c r="G18" s="67">
        <v>5.5</v>
      </c>
      <c r="H18" s="67">
        <v>0</v>
      </c>
      <c r="I18" s="59">
        <v>0</v>
      </c>
      <c r="J18" s="56">
        <v>0</v>
      </c>
      <c r="K18" s="67">
        <v>0</v>
      </c>
      <c r="L18" s="72">
        <v>12.3</v>
      </c>
      <c r="M18" s="67">
        <v>9.4</v>
      </c>
    </row>
    <row r="19" spans="1:13" ht="17.45" customHeight="1" x14ac:dyDescent="0.2">
      <c r="A19" s="54">
        <v>12</v>
      </c>
      <c r="B19" s="59">
        <v>3.5</v>
      </c>
      <c r="C19" s="59">
        <v>0</v>
      </c>
      <c r="D19" s="59">
        <v>0</v>
      </c>
      <c r="E19" s="59">
        <v>0</v>
      </c>
      <c r="F19" s="59">
        <v>0</v>
      </c>
      <c r="G19" s="59" t="s">
        <v>18</v>
      </c>
      <c r="H19" s="67">
        <v>0</v>
      </c>
      <c r="I19" s="59">
        <v>0</v>
      </c>
      <c r="J19" s="56">
        <v>11</v>
      </c>
      <c r="K19" s="67" t="s">
        <v>18</v>
      </c>
      <c r="L19" s="72">
        <v>6.3</v>
      </c>
      <c r="M19" s="67" t="s">
        <v>18</v>
      </c>
    </row>
    <row r="20" spans="1:13" ht="17.45" customHeight="1" x14ac:dyDescent="0.2">
      <c r="A20" s="54">
        <v>13</v>
      </c>
      <c r="B20" s="59">
        <v>0</v>
      </c>
      <c r="C20" s="59">
        <v>0</v>
      </c>
      <c r="D20" s="59">
        <v>0</v>
      </c>
      <c r="E20" s="59">
        <v>0</v>
      </c>
      <c r="F20" s="59">
        <v>0</v>
      </c>
      <c r="G20" s="67">
        <v>0</v>
      </c>
      <c r="H20" s="67">
        <v>0</v>
      </c>
      <c r="I20" s="59">
        <v>0</v>
      </c>
      <c r="J20" s="56" t="s">
        <v>18</v>
      </c>
      <c r="K20" s="67">
        <v>7.1</v>
      </c>
      <c r="L20" s="72">
        <v>32.5</v>
      </c>
      <c r="M20" s="67">
        <v>13.7</v>
      </c>
    </row>
    <row r="21" spans="1:13" ht="17.45" customHeight="1" x14ac:dyDescent="0.2">
      <c r="A21" s="54">
        <v>14</v>
      </c>
      <c r="B21" s="59">
        <v>0.5</v>
      </c>
      <c r="C21" s="59">
        <v>0</v>
      </c>
      <c r="D21" s="59">
        <v>0</v>
      </c>
      <c r="E21" s="59">
        <v>0</v>
      </c>
      <c r="F21" s="59" t="s">
        <v>18</v>
      </c>
      <c r="G21" s="67">
        <v>0.8</v>
      </c>
      <c r="H21" s="67">
        <v>0</v>
      </c>
      <c r="I21" s="59">
        <v>8.6</v>
      </c>
      <c r="J21" s="56">
        <v>4.4000000000000004</v>
      </c>
      <c r="K21" s="67">
        <v>0.8</v>
      </c>
      <c r="L21" s="72">
        <v>21.5</v>
      </c>
      <c r="M21" s="67">
        <v>9.1</v>
      </c>
    </row>
    <row r="22" spans="1:13" ht="17.45" customHeight="1" x14ac:dyDescent="0.2">
      <c r="A22" s="54">
        <v>15</v>
      </c>
      <c r="B22" s="59">
        <v>0</v>
      </c>
      <c r="C22" s="59">
        <v>0</v>
      </c>
      <c r="D22" s="59">
        <v>0</v>
      </c>
      <c r="E22" s="59">
        <v>0</v>
      </c>
      <c r="F22" s="59">
        <v>8.6</v>
      </c>
      <c r="G22" s="67">
        <v>3</v>
      </c>
      <c r="H22" s="59">
        <v>2.2000000000000002</v>
      </c>
      <c r="I22" s="59">
        <v>0.4</v>
      </c>
      <c r="J22" s="56" t="s">
        <v>18</v>
      </c>
      <c r="K22" s="67">
        <v>7.4</v>
      </c>
      <c r="L22" s="72">
        <v>50.7</v>
      </c>
      <c r="M22" s="67">
        <v>12.2</v>
      </c>
    </row>
    <row r="23" spans="1:13" ht="17.45" customHeight="1" x14ac:dyDescent="0.2">
      <c r="A23" s="54">
        <v>16</v>
      </c>
      <c r="B23" s="59">
        <v>0</v>
      </c>
      <c r="C23" s="59">
        <v>7</v>
      </c>
      <c r="D23" s="59">
        <v>0</v>
      </c>
      <c r="E23" s="59">
        <v>0</v>
      </c>
      <c r="F23" s="59" t="s">
        <v>18</v>
      </c>
      <c r="G23" s="67">
        <v>0</v>
      </c>
      <c r="H23" s="67">
        <v>0</v>
      </c>
      <c r="I23" s="59">
        <v>4</v>
      </c>
      <c r="J23" s="56">
        <v>11.7</v>
      </c>
      <c r="K23" s="67">
        <v>18.899999999999999</v>
      </c>
      <c r="L23" s="72">
        <v>25.7</v>
      </c>
      <c r="M23" s="67">
        <v>0</v>
      </c>
    </row>
    <row r="24" spans="1:13" ht="17.45" customHeight="1" x14ac:dyDescent="0.2">
      <c r="A24" s="54">
        <v>17</v>
      </c>
      <c r="B24" s="59">
        <v>1.2</v>
      </c>
      <c r="C24" s="59">
        <v>0</v>
      </c>
      <c r="D24" s="59">
        <v>0</v>
      </c>
      <c r="E24" s="59">
        <v>0</v>
      </c>
      <c r="F24" s="59">
        <v>1.9</v>
      </c>
      <c r="G24" s="67">
        <v>57</v>
      </c>
      <c r="H24" s="67">
        <v>0</v>
      </c>
      <c r="I24" s="59">
        <v>0</v>
      </c>
      <c r="J24" s="56">
        <v>0</v>
      </c>
      <c r="K24" s="67" t="s">
        <v>18</v>
      </c>
      <c r="L24" s="72">
        <v>78.599999999999994</v>
      </c>
      <c r="M24" s="67">
        <v>0</v>
      </c>
    </row>
    <row r="25" spans="1:13" ht="17.45" customHeight="1" x14ac:dyDescent="0.2">
      <c r="A25" s="54">
        <v>18</v>
      </c>
      <c r="B25" s="59">
        <v>4.2</v>
      </c>
      <c r="C25" s="59" t="s">
        <v>18</v>
      </c>
      <c r="D25" s="59">
        <v>0</v>
      </c>
      <c r="E25" s="59">
        <v>0</v>
      </c>
      <c r="F25" s="59" t="s">
        <v>18</v>
      </c>
      <c r="G25" s="67">
        <v>0</v>
      </c>
      <c r="H25" s="59">
        <v>2.2999999999999998</v>
      </c>
      <c r="I25" s="59" t="s">
        <v>18</v>
      </c>
      <c r="J25" s="56">
        <v>32.799999999999997</v>
      </c>
      <c r="K25" s="67">
        <v>1</v>
      </c>
      <c r="L25" s="72">
        <v>46.8</v>
      </c>
      <c r="M25" s="67">
        <v>0.2</v>
      </c>
    </row>
    <row r="26" spans="1:13" ht="17.45" customHeight="1" x14ac:dyDescent="0.2">
      <c r="A26" s="54">
        <v>19</v>
      </c>
      <c r="B26" s="59">
        <v>0.4</v>
      </c>
      <c r="C26" s="59">
        <v>0</v>
      </c>
      <c r="D26" s="59">
        <v>0</v>
      </c>
      <c r="E26" s="59">
        <v>0</v>
      </c>
      <c r="F26" s="59" t="s">
        <v>18</v>
      </c>
      <c r="G26" s="59" t="s">
        <v>18</v>
      </c>
      <c r="H26" s="59">
        <v>3.9</v>
      </c>
      <c r="I26" s="59">
        <v>20.399999999999999</v>
      </c>
      <c r="J26" s="56">
        <v>0.5</v>
      </c>
      <c r="K26" s="67">
        <v>15.2</v>
      </c>
      <c r="L26" s="72">
        <v>15.1</v>
      </c>
      <c r="M26" s="67">
        <v>9</v>
      </c>
    </row>
    <row r="27" spans="1:13" ht="17.45" customHeight="1" x14ac:dyDescent="0.2">
      <c r="A27" s="54">
        <v>20</v>
      </c>
      <c r="B27" s="59">
        <v>12</v>
      </c>
      <c r="C27" s="59">
        <v>0</v>
      </c>
      <c r="D27" s="59">
        <v>0</v>
      </c>
      <c r="E27" s="59">
        <v>0</v>
      </c>
      <c r="F27" s="59">
        <v>0</v>
      </c>
      <c r="G27" s="67">
        <v>0</v>
      </c>
      <c r="H27" s="59">
        <v>0</v>
      </c>
      <c r="I27" s="59">
        <v>0</v>
      </c>
      <c r="J27" s="56" t="s">
        <v>18</v>
      </c>
      <c r="K27" s="67">
        <v>0</v>
      </c>
      <c r="L27" s="72" t="s">
        <v>18</v>
      </c>
      <c r="M27" s="67">
        <v>12.1</v>
      </c>
    </row>
    <row r="28" spans="1:13" ht="17.45" customHeight="1" x14ac:dyDescent="0.2">
      <c r="A28" s="54">
        <v>21</v>
      </c>
      <c r="B28" s="59">
        <v>17.100000000000001</v>
      </c>
      <c r="C28" s="59">
        <v>0</v>
      </c>
      <c r="D28" s="59">
        <v>0</v>
      </c>
      <c r="E28" s="59">
        <v>0</v>
      </c>
      <c r="F28" s="59">
        <v>0</v>
      </c>
      <c r="G28" s="67">
        <v>0</v>
      </c>
      <c r="H28" s="59">
        <v>6.3</v>
      </c>
      <c r="I28" s="59">
        <v>0</v>
      </c>
      <c r="J28" s="56">
        <v>0.8</v>
      </c>
      <c r="K28" s="67">
        <v>0.4</v>
      </c>
      <c r="L28" s="72">
        <v>12.8</v>
      </c>
      <c r="M28" s="67">
        <v>1.9</v>
      </c>
    </row>
    <row r="29" spans="1:13" ht="17.45" customHeight="1" x14ac:dyDescent="0.2">
      <c r="A29" s="54">
        <v>22</v>
      </c>
      <c r="B29" s="59">
        <v>16.399999999999999</v>
      </c>
      <c r="C29" s="59">
        <v>0</v>
      </c>
      <c r="D29" s="59">
        <v>0</v>
      </c>
      <c r="E29" s="59">
        <v>0</v>
      </c>
      <c r="F29" s="59" t="s">
        <v>18</v>
      </c>
      <c r="G29" s="67">
        <v>0</v>
      </c>
      <c r="H29" s="59">
        <v>0</v>
      </c>
      <c r="I29" s="59">
        <v>16.2</v>
      </c>
      <c r="J29" s="56">
        <v>1.9</v>
      </c>
      <c r="K29" s="67">
        <v>0</v>
      </c>
      <c r="L29" s="72">
        <v>31</v>
      </c>
      <c r="M29" s="67">
        <v>9.6</v>
      </c>
    </row>
    <row r="30" spans="1:13" ht="17.45" customHeight="1" x14ac:dyDescent="0.2">
      <c r="A30" s="54">
        <v>23</v>
      </c>
      <c r="B30" s="59">
        <v>10.8</v>
      </c>
      <c r="C30" s="59">
        <v>0</v>
      </c>
      <c r="D30" s="59">
        <v>0.5</v>
      </c>
      <c r="E30" s="59">
        <v>0</v>
      </c>
      <c r="F30" s="59">
        <v>0</v>
      </c>
      <c r="G30" s="67" t="s">
        <v>18</v>
      </c>
      <c r="H30" s="59" t="s">
        <v>18</v>
      </c>
      <c r="I30" s="59">
        <v>6</v>
      </c>
      <c r="J30" s="56">
        <v>22</v>
      </c>
      <c r="K30" s="67">
        <v>1.8</v>
      </c>
      <c r="L30" s="72">
        <v>13.2</v>
      </c>
      <c r="M30" s="67">
        <v>5.9</v>
      </c>
    </row>
    <row r="31" spans="1:13" ht="17.45" customHeight="1" x14ac:dyDescent="0.2">
      <c r="A31" s="54">
        <v>24</v>
      </c>
      <c r="B31" s="59">
        <v>10.199999999999999</v>
      </c>
      <c r="C31" s="59">
        <v>0</v>
      </c>
      <c r="D31" s="59">
        <v>0</v>
      </c>
      <c r="E31" s="59">
        <v>0</v>
      </c>
      <c r="F31" s="59">
        <v>0</v>
      </c>
      <c r="G31" s="67">
        <v>0</v>
      </c>
      <c r="H31" s="67">
        <v>0</v>
      </c>
      <c r="I31" s="59" t="s">
        <v>18</v>
      </c>
      <c r="J31" s="56">
        <v>10.1</v>
      </c>
      <c r="K31" s="67">
        <v>0</v>
      </c>
      <c r="L31" s="72">
        <v>13.7</v>
      </c>
      <c r="M31" s="67">
        <v>15.2</v>
      </c>
    </row>
    <row r="32" spans="1:13" ht="17.45" customHeight="1" x14ac:dyDescent="0.2">
      <c r="A32" s="54">
        <v>25</v>
      </c>
      <c r="B32" s="59">
        <v>23.4</v>
      </c>
      <c r="C32" s="59">
        <v>0</v>
      </c>
      <c r="D32" s="59">
        <v>0</v>
      </c>
      <c r="E32" s="59">
        <v>0</v>
      </c>
      <c r="F32" s="59">
        <v>4</v>
      </c>
      <c r="G32" s="67">
        <v>2.4</v>
      </c>
      <c r="H32" s="67">
        <v>0</v>
      </c>
      <c r="I32" s="59">
        <v>0</v>
      </c>
      <c r="J32" s="56">
        <v>2.9</v>
      </c>
      <c r="K32" s="67">
        <v>0</v>
      </c>
      <c r="L32" s="72">
        <v>94.1</v>
      </c>
      <c r="M32" s="67">
        <v>19.600000000000001</v>
      </c>
    </row>
    <row r="33" spans="1:14" ht="17.45" customHeight="1" x14ac:dyDescent="0.2">
      <c r="A33" s="54">
        <v>26</v>
      </c>
      <c r="B33" s="59">
        <v>0</v>
      </c>
      <c r="C33" s="59">
        <v>9.8000000000000007</v>
      </c>
      <c r="D33" s="59">
        <v>0</v>
      </c>
      <c r="E33" s="59">
        <v>0.5</v>
      </c>
      <c r="F33" s="59">
        <v>0.9</v>
      </c>
      <c r="G33" s="67">
        <v>5.5</v>
      </c>
      <c r="H33" s="59">
        <v>14.9</v>
      </c>
      <c r="I33" s="59">
        <v>0</v>
      </c>
      <c r="J33" s="56">
        <v>8</v>
      </c>
      <c r="K33" s="67">
        <v>0</v>
      </c>
      <c r="L33" s="72">
        <v>69.599999999999994</v>
      </c>
      <c r="M33" s="75" t="s">
        <v>18</v>
      </c>
    </row>
    <row r="34" spans="1:14" ht="17.45" customHeight="1" x14ac:dyDescent="0.2">
      <c r="A34" s="54">
        <v>27</v>
      </c>
      <c r="B34" s="59">
        <v>51.6</v>
      </c>
      <c r="C34" s="59">
        <v>1.3</v>
      </c>
      <c r="D34" s="59" t="s">
        <v>18</v>
      </c>
      <c r="E34" s="59" t="s">
        <v>18</v>
      </c>
      <c r="F34" s="59">
        <v>0</v>
      </c>
      <c r="G34" s="67">
        <v>4.9000000000000004</v>
      </c>
      <c r="H34" s="67">
        <v>0</v>
      </c>
      <c r="I34" s="59" t="s">
        <v>18</v>
      </c>
      <c r="J34" s="56">
        <v>3.2</v>
      </c>
      <c r="K34" s="67">
        <v>2.4</v>
      </c>
      <c r="L34" s="72">
        <v>23.3</v>
      </c>
      <c r="M34" s="67">
        <v>0</v>
      </c>
    </row>
    <row r="35" spans="1:14" ht="17.45" customHeight="1" x14ac:dyDescent="0.2">
      <c r="A35" s="54">
        <v>28</v>
      </c>
      <c r="B35" s="59">
        <v>26.7</v>
      </c>
      <c r="C35" s="59">
        <v>46.5</v>
      </c>
      <c r="D35" s="59">
        <v>0</v>
      </c>
      <c r="E35" s="59">
        <v>0</v>
      </c>
      <c r="F35" s="59">
        <v>0</v>
      </c>
      <c r="G35" s="67">
        <v>1.8</v>
      </c>
      <c r="H35" s="67">
        <v>0</v>
      </c>
      <c r="I35" s="59">
        <v>0</v>
      </c>
      <c r="J35" s="56">
        <v>0</v>
      </c>
      <c r="K35" s="67">
        <v>33.700000000000003</v>
      </c>
      <c r="L35" s="72">
        <v>14.3</v>
      </c>
      <c r="M35" s="67">
        <v>1.8</v>
      </c>
    </row>
    <row r="36" spans="1:14" ht="17.45" customHeight="1" x14ac:dyDescent="0.2">
      <c r="A36" s="54">
        <v>29</v>
      </c>
      <c r="B36" s="59">
        <v>26.7</v>
      </c>
      <c r="C36" s="59" t="s">
        <v>24</v>
      </c>
      <c r="D36" s="59">
        <v>0</v>
      </c>
      <c r="E36" s="59">
        <v>0</v>
      </c>
      <c r="F36" s="59">
        <v>0</v>
      </c>
      <c r="G36" s="67" t="s">
        <v>18</v>
      </c>
      <c r="H36" s="59">
        <v>0</v>
      </c>
      <c r="I36" s="59" t="s">
        <v>18</v>
      </c>
      <c r="J36" s="56">
        <v>4.3</v>
      </c>
      <c r="K36" s="67">
        <v>15.8</v>
      </c>
      <c r="L36" s="72">
        <v>74.5</v>
      </c>
      <c r="M36" s="67">
        <v>1.2</v>
      </c>
    </row>
    <row r="37" spans="1:14" ht="17.45" customHeight="1" x14ac:dyDescent="0.2">
      <c r="A37" s="54">
        <v>30</v>
      </c>
      <c r="B37" s="59">
        <v>7.2</v>
      </c>
      <c r="C37" s="59" t="s">
        <v>24</v>
      </c>
      <c r="D37" s="59">
        <v>0</v>
      </c>
      <c r="E37" s="59">
        <v>1</v>
      </c>
      <c r="F37" s="59" t="s">
        <v>18</v>
      </c>
      <c r="G37" s="67">
        <v>13.9</v>
      </c>
      <c r="H37" s="59">
        <v>11.4</v>
      </c>
      <c r="I37" s="59">
        <v>0.5</v>
      </c>
      <c r="J37" s="56">
        <v>0</v>
      </c>
      <c r="K37" s="67">
        <v>18.100000000000001</v>
      </c>
      <c r="L37" s="72">
        <v>11.4</v>
      </c>
      <c r="M37" s="67">
        <v>3.6</v>
      </c>
    </row>
    <row r="38" spans="1:14" ht="17.45" customHeight="1" x14ac:dyDescent="0.2">
      <c r="A38" s="54">
        <v>31</v>
      </c>
      <c r="B38" s="59" t="s">
        <v>18</v>
      </c>
      <c r="C38" s="59" t="s">
        <v>24</v>
      </c>
      <c r="D38" s="59">
        <v>0</v>
      </c>
      <c r="E38" s="59" t="s">
        <v>24</v>
      </c>
      <c r="F38" s="59">
        <v>0</v>
      </c>
      <c r="G38" s="59" t="s">
        <v>24</v>
      </c>
      <c r="H38" s="59">
        <v>5</v>
      </c>
      <c r="I38" s="59">
        <v>0.3</v>
      </c>
      <c r="J38" s="56" t="s">
        <v>24</v>
      </c>
      <c r="K38" s="67">
        <v>8.9</v>
      </c>
      <c r="L38" s="72" t="s">
        <v>24</v>
      </c>
      <c r="M38" s="67">
        <v>0</v>
      </c>
    </row>
    <row r="39" spans="1:14" ht="17.45" customHeight="1" x14ac:dyDescent="0.2">
      <c r="A39" s="12" t="s">
        <v>14</v>
      </c>
      <c r="B39" s="19">
        <f t="shared" ref="B39:M39" si="0">SUM(B8:B38)</f>
        <v>396.4</v>
      </c>
      <c r="C39" s="19">
        <f t="shared" si="0"/>
        <v>111.4</v>
      </c>
      <c r="D39" s="19">
        <f t="shared" si="0"/>
        <v>22.099999999999998</v>
      </c>
      <c r="E39" s="53">
        <f>SUM(E8:E38)</f>
        <v>9.8000000000000007</v>
      </c>
      <c r="F39" s="53">
        <f>SUM(F8:F38)</f>
        <v>82.300000000000011</v>
      </c>
      <c r="G39" s="19">
        <f t="shared" si="0"/>
        <v>170.20000000000002</v>
      </c>
      <c r="H39" s="19">
        <f t="shared" si="0"/>
        <v>85.100000000000009</v>
      </c>
      <c r="I39" s="19">
        <f t="shared" si="0"/>
        <v>87.199999999999989</v>
      </c>
      <c r="J39" s="19">
        <f>SUM(J8:J38)</f>
        <v>161.10000000000002</v>
      </c>
      <c r="K39" s="19">
        <f t="shared" si="0"/>
        <v>202.5</v>
      </c>
      <c r="L39" s="20">
        <f>SUM(L8:L38)</f>
        <v>727.4</v>
      </c>
      <c r="M39" s="19">
        <f t="shared" si="0"/>
        <v>270</v>
      </c>
      <c r="N39" s="79">
        <f>SUM(B39:M39)</f>
        <v>2325.5</v>
      </c>
    </row>
    <row r="40" spans="1:14" ht="17.45" customHeight="1" x14ac:dyDescent="0.2">
      <c r="A40" s="32" t="s">
        <v>27</v>
      </c>
      <c r="B40" s="22">
        <f>COUNTIF(B8:B38,"&gt;0.0")</f>
        <v>22</v>
      </c>
      <c r="C40" s="22">
        <f t="shared" ref="C40:M40" si="1">COUNTIF(C8:C38,"&gt;0.0")</f>
        <v>7</v>
      </c>
      <c r="D40" s="22">
        <f t="shared" si="1"/>
        <v>4</v>
      </c>
      <c r="E40" s="22">
        <f t="shared" si="1"/>
        <v>5</v>
      </c>
      <c r="F40" s="22">
        <f t="shared" si="1"/>
        <v>9</v>
      </c>
      <c r="G40" s="22">
        <f t="shared" si="1"/>
        <v>15</v>
      </c>
      <c r="H40" s="22">
        <f t="shared" si="1"/>
        <v>11</v>
      </c>
      <c r="I40" s="22">
        <f t="shared" si="1"/>
        <v>10</v>
      </c>
      <c r="J40" s="22">
        <f t="shared" si="1"/>
        <v>20</v>
      </c>
      <c r="K40" s="22">
        <f t="shared" si="1"/>
        <v>20</v>
      </c>
      <c r="L40" s="22">
        <f t="shared" si="1"/>
        <v>25</v>
      </c>
      <c r="M40" s="22">
        <f t="shared" si="1"/>
        <v>22</v>
      </c>
    </row>
    <row r="41" spans="1:14" ht="23.25" x14ac:dyDescent="0.5">
      <c r="A41" s="14" t="s">
        <v>25</v>
      </c>
      <c r="B41" s="15"/>
      <c r="C41" s="16"/>
      <c r="D41" s="16"/>
      <c r="E41" s="16"/>
      <c r="F41" s="16"/>
      <c r="G41" s="16"/>
      <c r="H41" s="1"/>
      <c r="I41" s="1"/>
      <c r="J41" s="1"/>
      <c r="K41" s="1"/>
      <c r="L41" s="1"/>
      <c r="M41" s="1"/>
    </row>
    <row r="42" spans="1:14" ht="23.25" x14ac:dyDescent="0.5">
      <c r="A42" s="14" t="s">
        <v>20</v>
      </c>
      <c r="B42" s="14"/>
      <c r="C42" s="14"/>
      <c r="D42" s="14"/>
      <c r="E42" s="14"/>
      <c r="F42" s="14"/>
      <c r="G42" s="14"/>
    </row>
    <row r="43" spans="1:14" ht="23.25" x14ac:dyDescent="0.5">
      <c r="A43" s="14" t="s">
        <v>21</v>
      </c>
      <c r="B43" s="14"/>
      <c r="C43" s="14"/>
      <c r="D43" s="14"/>
      <c r="E43" s="14"/>
      <c r="F43" s="83"/>
      <c r="G43" s="83"/>
      <c r="H43" s="83"/>
      <c r="I43" s="83"/>
    </row>
  </sheetData>
  <mergeCells count="3">
    <mergeCell ref="A4:M4"/>
    <mergeCell ref="A5:M5"/>
    <mergeCell ref="F43:I43"/>
  </mergeCells>
  <printOptions horizontalCentered="1"/>
  <pageMargins left="0.39370078740157483" right="0.39370078740157483" top="0.55118110236220474" bottom="0.55118110236220474" header="0.31496062992125984" footer="0.31496062992125984"/>
  <pageSetup paperSize="9" scale="96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opLeftCell="A16" workbookViewId="0">
      <selection activeCell="N39" sqref="N39"/>
    </sheetView>
  </sheetViews>
  <sheetFormatPr defaultRowHeight="12.75" x14ac:dyDescent="0.2"/>
  <cols>
    <col min="2" max="13" width="7.28515625" customWidth="1"/>
  </cols>
  <sheetData>
    <row r="1" spans="1:14" ht="24.95" customHeight="1" x14ac:dyDescent="0.5">
      <c r="A1" s="7" t="s">
        <v>22</v>
      </c>
      <c r="B1" s="7"/>
      <c r="C1" s="7"/>
      <c r="D1" s="7"/>
      <c r="E1" s="7"/>
      <c r="F1" s="1"/>
      <c r="G1" s="1"/>
      <c r="H1" s="1"/>
      <c r="I1" s="7" t="s">
        <v>23</v>
      </c>
      <c r="J1" s="7"/>
      <c r="K1" s="7"/>
      <c r="L1" s="7"/>
      <c r="M1" s="7"/>
      <c r="N1" s="8"/>
    </row>
    <row r="2" spans="1:14" ht="24.95" customHeight="1" x14ac:dyDescent="0.5">
      <c r="A2" s="7" t="s">
        <v>15</v>
      </c>
      <c r="B2" s="7"/>
      <c r="C2" s="7"/>
      <c r="D2" s="7"/>
      <c r="E2" s="7"/>
      <c r="F2" s="1"/>
      <c r="G2" s="1"/>
      <c r="H2" s="1"/>
      <c r="I2" s="7" t="s">
        <v>31</v>
      </c>
      <c r="J2" s="1"/>
      <c r="K2" s="1"/>
      <c r="L2" s="1"/>
      <c r="M2" s="1"/>
    </row>
    <row r="3" spans="1:14" ht="24.95" customHeight="1" x14ac:dyDescent="0.5">
      <c r="A3" s="7" t="s">
        <v>16</v>
      </c>
      <c r="B3" s="7"/>
      <c r="C3" s="7"/>
      <c r="D3" s="7"/>
      <c r="E3" s="7"/>
      <c r="F3" s="1"/>
      <c r="G3" s="1"/>
      <c r="H3" s="1"/>
      <c r="I3" s="7"/>
      <c r="J3" s="7"/>
      <c r="K3" s="7"/>
      <c r="L3" s="7"/>
      <c r="M3" s="7"/>
      <c r="N3" s="8"/>
    </row>
    <row r="4" spans="1:14" ht="25.5" customHeight="1" x14ac:dyDescent="0.5">
      <c r="A4" s="81" t="s">
        <v>17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5" spans="1:14" ht="24.75" customHeight="1" x14ac:dyDescent="0.5">
      <c r="A5" s="82" t="s">
        <v>37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</row>
    <row r="6" spans="1:14" ht="23.25" x14ac:dyDescent="0.5">
      <c r="A6" s="3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2"/>
    </row>
    <row r="7" spans="1:14" ht="23.25" customHeight="1" x14ac:dyDescent="0.45">
      <c r="A7" s="52" t="s">
        <v>1</v>
      </c>
      <c r="B7" s="13" t="s">
        <v>2</v>
      </c>
      <c r="C7" s="13" t="s">
        <v>3</v>
      </c>
      <c r="D7" s="13" t="s">
        <v>4</v>
      </c>
      <c r="E7" s="13" t="s">
        <v>5</v>
      </c>
      <c r="F7" s="13" t="s">
        <v>6</v>
      </c>
      <c r="G7" s="13" t="s">
        <v>7</v>
      </c>
      <c r="H7" s="13" t="s">
        <v>8</v>
      </c>
      <c r="I7" s="13" t="s">
        <v>9</v>
      </c>
      <c r="J7" s="13" t="s">
        <v>10</v>
      </c>
      <c r="K7" s="13" t="s">
        <v>11</v>
      </c>
      <c r="L7" s="13" t="s">
        <v>12</v>
      </c>
      <c r="M7" s="13" t="s">
        <v>13</v>
      </c>
    </row>
    <row r="8" spans="1:14" ht="17.45" customHeight="1" x14ac:dyDescent="0.2">
      <c r="A8" s="54">
        <v>1</v>
      </c>
      <c r="B8" s="71">
        <v>0</v>
      </c>
      <c r="C8" s="67">
        <v>0</v>
      </c>
      <c r="D8" s="59">
        <v>0</v>
      </c>
      <c r="E8" s="59">
        <v>0</v>
      </c>
      <c r="F8" s="59">
        <v>0</v>
      </c>
      <c r="G8" s="67" t="s">
        <v>18</v>
      </c>
      <c r="H8" s="72">
        <v>0</v>
      </c>
      <c r="I8" s="67">
        <v>0.5</v>
      </c>
      <c r="J8" s="73" t="s">
        <v>18</v>
      </c>
      <c r="K8" s="71">
        <v>0</v>
      </c>
      <c r="L8" s="67">
        <v>0</v>
      </c>
      <c r="M8" s="61">
        <v>37.700000000000003</v>
      </c>
    </row>
    <row r="9" spans="1:14" ht="17.45" customHeight="1" x14ac:dyDescent="0.2">
      <c r="A9" s="54">
        <v>2</v>
      </c>
      <c r="B9" s="71">
        <v>0</v>
      </c>
      <c r="C9" s="67">
        <v>0</v>
      </c>
      <c r="D9" s="59" t="s">
        <v>18</v>
      </c>
      <c r="E9" s="59">
        <v>0</v>
      </c>
      <c r="F9" s="59">
        <v>0</v>
      </c>
      <c r="G9" s="67">
        <v>13.5</v>
      </c>
      <c r="H9" s="72">
        <v>0</v>
      </c>
      <c r="I9" s="67">
        <v>0</v>
      </c>
      <c r="J9" s="74">
        <v>11.5</v>
      </c>
      <c r="K9" s="71">
        <v>8.6</v>
      </c>
      <c r="L9" s="67">
        <v>0</v>
      </c>
      <c r="M9" s="61">
        <v>0.4</v>
      </c>
    </row>
    <row r="10" spans="1:14" ht="17.45" customHeight="1" x14ac:dyDescent="0.2">
      <c r="A10" s="54">
        <v>3</v>
      </c>
      <c r="B10" s="71">
        <v>1</v>
      </c>
      <c r="C10" s="67">
        <v>0</v>
      </c>
      <c r="D10" s="59">
        <v>0</v>
      </c>
      <c r="E10" s="59">
        <v>0</v>
      </c>
      <c r="F10" s="59">
        <v>0</v>
      </c>
      <c r="G10" s="67">
        <v>0</v>
      </c>
      <c r="H10" s="72">
        <v>0</v>
      </c>
      <c r="I10" s="67">
        <v>0.6</v>
      </c>
      <c r="J10" s="74">
        <v>0</v>
      </c>
      <c r="K10" s="71">
        <v>0</v>
      </c>
      <c r="L10" s="67">
        <v>0</v>
      </c>
      <c r="M10" s="61">
        <v>0.3</v>
      </c>
    </row>
    <row r="11" spans="1:14" ht="17.45" customHeight="1" x14ac:dyDescent="0.2">
      <c r="A11" s="54">
        <v>4</v>
      </c>
      <c r="B11" s="71">
        <v>0</v>
      </c>
      <c r="C11" s="67">
        <v>0</v>
      </c>
      <c r="D11" s="59">
        <v>0</v>
      </c>
      <c r="E11" s="59">
        <v>0</v>
      </c>
      <c r="F11" s="59">
        <v>0</v>
      </c>
      <c r="G11" s="67">
        <v>0</v>
      </c>
      <c r="H11" s="72" t="s">
        <v>18</v>
      </c>
      <c r="I11" s="67">
        <v>8.1</v>
      </c>
      <c r="J11" s="74" t="s">
        <v>18</v>
      </c>
      <c r="K11" s="71">
        <v>2.5</v>
      </c>
      <c r="L11" s="67">
        <v>84.9</v>
      </c>
      <c r="M11" s="61">
        <v>14.9</v>
      </c>
    </row>
    <row r="12" spans="1:14" ht="17.45" customHeight="1" x14ac:dyDescent="0.2">
      <c r="A12" s="54">
        <v>5</v>
      </c>
      <c r="B12" s="71">
        <v>0</v>
      </c>
      <c r="C12" s="67">
        <v>0</v>
      </c>
      <c r="D12" s="59">
        <v>0</v>
      </c>
      <c r="E12" s="59">
        <v>0</v>
      </c>
      <c r="F12" s="59">
        <v>0</v>
      </c>
      <c r="G12" s="67">
        <v>0</v>
      </c>
      <c r="H12" s="72">
        <v>3.7</v>
      </c>
      <c r="I12" s="67">
        <v>25.2</v>
      </c>
      <c r="J12" s="74" t="s">
        <v>18</v>
      </c>
      <c r="K12" s="71">
        <v>61.4</v>
      </c>
      <c r="L12" s="67">
        <v>68.8</v>
      </c>
      <c r="M12" s="61">
        <v>0.1</v>
      </c>
    </row>
    <row r="13" spans="1:14" ht="17.45" customHeight="1" x14ac:dyDescent="0.2">
      <c r="A13" s="54">
        <v>6</v>
      </c>
      <c r="B13" s="71">
        <v>20.7</v>
      </c>
      <c r="C13" s="67">
        <v>0</v>
      </c>
      <c r="D13" s="59">
        <v>0</v>
      </c>
      <c r="E13" s="59">
        <v>0</v>
      </c>
      <c r="F13" s="59">
        <v>0</v>
      </c>
      <c r="G13" s="67">
        <v>0</v>
      </c>
      <c r="H13" s="72">
        <v>0</v>
      </c>
      <c r="I13" s="67">
        <v>0</v>
      </c>
      <c r="J13" s="74">
        <v>2.2999999999999998</v>
      </c>
      <c r="K13" s="71">
        <v>23.8</v>
      </c>
      <c r="L13" s="67">
        <v>47.2</v>
      </c>
      <c r="M13" s="61">
        <v>0</v>
      </c>
    </row>
    <row r="14" spans="1:14" ht="17.45" customHeight="1" x14ac:dyDescent="0.2">
      <c r="A14" s="54">
        <v>7</v>
      </c>
      <c r="B14" s="71">
        <v>4.8</v>
      </c>
      <c r="C14" s="67">
        <v>0</v>
      </c>
      <c r="D14" s="59">
        <v>0</v>
      </c>
      <c r="E14" s="59">
        <v>0</v>
      </c>
      <c r="F14" s="59">
        <v>0</v>
      </c>
      <c r="G14" s="67">
        <v>0.9</v>
      </c>
      <c r="H14" s="72">
        <v>17</v>
      </c>
      <c r="I14" s="67">
        <v>0</v>
      </c>
      <c r="J14" s="74">
        <v>10.3</v>
      </c>
      <c r="K14" s="71">
        <v>2.1</v>
      </c>
      <c r="L14" s="67">
        <v>57.7</v>
      </c>
      <c r="M14" s="61">
        <v>3.5</v>
      </c>
    </row>
    <row r="15" spans="1:14" ht="17.45" customHeight="1" x14ac:dyDescent="0.2">
      <c r="A15" s="54">
        <v>8</v>
      </c>
      <c r="B15" s="71">
        <v>2.6</v>
      </c>
      <c r="C15" s="67">
        <v>0</v>
      </c>
      <c r="D15" s="59">
        <v>0</v>
      </c>
      <c r="E15" s="59">
        <v>0</v>
      </c>
      <c r="F15" s="59">
        <v>0</v>
      </c>
      <c r="G15" s="67">
        <v>0</v>
      </c>
      <c r="H15" s="72">
        <v>0.9</v>
      </c>
      <c r="I15" s="67">
        <v>0</v>
      </c>
      <c r="J15" s="74">
        <v>9.5</v>
      </c>
      <c r="K15" s="71">
        <v>0</v>
      </c>
      <c r="L15" s="67">
        <v>16.3</v>
      </c>
      <c r="M15" s="61">
        <v>3.5</v>
      </c>
    </row>
    <row r="16" spans="1:14" ht="17.45" customHeight="1" x14ac:dyDescent="0.2">
      <c r="A16" s="54">
        <v>9</v>
      </c>
      <c r="B16" s="71">
        <v>5.3</v>
      </c>
      <c r="C16" s="67">
        <v>0</v>
      </c>
      <c r="D16" s="59">
        <v>7.1</v>
      </c>
      <c r="E16" s="59">
        <v>6.5</v>
      </c>
      <c r="F16" s="59">
        <v>8.5</v>
      </c>
      <c r="G16" s="67">
        <v>0</v>
      </c>
      <c r="H16" s="72">
        <v>15</v>
      </c>
      <c r="I16" s="67" t="s">
        <v>18</v>
      </c>
      <c r="J16" s="74">
        <v>0.1</v>
      </c>
      <c r="K16" s="71">
        <v>1.8</v>
      </c>
      <c r="L16" s="67">
        <v>69.5</v>
      </c>
      <c r="M16" s="61">
        <v>28.3</v>
      </c>
    </row>
    <row r="17" spans="1:13" ht="17.45" customHeight="1" x14ac:dyDescent="0.2">
      <c r="A17" s="54">
        <v>10</v>
      </c>
      <c r="B17" s="71">
        <v>0.3</v>
      </c>
      <c r="C17" s="67">
        <v>0</v>
      </c>
      <c r="D17" s="59">
        <v>0</v>
      </c>
      <c r="E17" s="59" t="s">
        <v>18</v>
      </c>
      <c r="F17" s="59">
        <v>1.1000000000000001</v>
      </c>
      <c r="G17" s="67">
        <v>0</v>
      </c>
      <c r="H17" s="72" t="s">
        <v>18</v>
      </c>
      <c r="I17" s="67">
        <v>0</v>
      </c>
      <c r="J17" s="74">
        <v>0</v>
      </c>
      <c r="K17" s="71">
        <v>6.6</v>
      </c>
      <c r="L17" s="67">
        <v>7.1</v>
      </c>
      <c r="M17" s="61">
        <v>2</v>
      </c>
    </row>
    <row r="18" spans="1:13" ht="17.45" customHeight="1" x14ac:dyDescent="0.2">
      <c r="A18" s="54">
        <v>11</v>
      </c>
      <c r="B18" s="71">
        <v>0</v>
      </c>
      <c r="C18" s="67" t="s">
        <v>18</v>
      </c>
      <c r="D18" s="59">
        <v>0</v>
      </c>
      <c r="E18" s="59" t="s">
        <v>18</v>
      </c>
      <c r="F18" s="59">
        <v>0.1</v>
      </c>
      <c r="G18" s="67">
        <v>0</v>
      </c>
      <c r="H18" s="72">
        <v>0</v>
      </c>
      <c r="I18" s="67">
        <v>0.1</v>
      </c>
      <c r="J18" s="74">
        <v>18.399999999999999</v>
      </c>
      <c r="K18" s="71">
        <v>47.3</v>
      </c>
      <c r="L18" s="67">
        <v>48.1</v>
      </c>
      <c r="M18" s="61">
        <v>78.2</v>
      </c>
    </row>
    <row r="19" spans="1:13" ht="17.45" customHeight="1" x14ac:dyDescent="0.2">
      <c r="A19" s="54">
        <v>12</v>
      </c>
      <c r="B19" s="71">
        <v>0</v>
      </c>
      <c r="C19" s="67" t="s">
        <v>18</v>
      </c>
      <c r="D19" s="59">
        <v>0</v>
      </c>
      <c r="E19" s="59">
        <v>0</v>
      </c>
      <c r="F19" s="59">
        <v>0</v>
      </c>
      <c r="G19" s="59">
        <v>0</v>
      </c>
      <c r="H19" s="72">
        <v>22.8</v>
      </c>
      <c r="I19" s="67">
        <v>0</v>
      </c>
      <c r="J19" s="74">
        <v>0</v>
      </c>
      <c r="K19" s="71">
        <v>1.6</v>
      </c>
      <c r="L19" s="67">
        <v>0</v>
      </c>
      <c r="M19" s="61">
        <v>11.2</v>
      </c>
    </row>
    <row r="20" spans="1:13" ht="17.45" customHeight="1" x14ac:dyDescent="0.2">
      <c r="A20" s="54">
        <v>13</v>
      </c>
      <c r="B20" s="71">
        <v>0</v>
      </c>
      <c r="C20" s="67">
        <v>5.8</v>
      </c>
      <c r="D20" s="59">
        <v>0</v>
      </c>
      <c r="E20" s="59">
        <v>0</v>
      </c>
      <c r="F20" s="59">
        <v>0.6</v>
      </c>
      <c r="G20" s="67">
        <v>0</v>
      </c>
      <c r="H20" s="72">
        <v>0</v>
      </c>
      <c r="I20" s="67">
        <v>0</v>
      </c>
      <c r="J20" s="74" t="s">
        <v>18</v>
      </c>
      <c r="K20" s="71">
        <v>0.2</v>
      </c>
      <c r="L20" s="67">
        <v>1.5</v>
      </c>
      <c r="M20" s="61">
        <v>74.599999999999994</v>
      </c>
    </row>
    <row r="21" spans="1:13" ht="17.45" customHeight="1" x14ac:dyDescent="0.2">
      <c r="A21" s="54">
        <v>14</v>
      </c>
      <c r="B21" s="71">
        <v>0</v>
      </c>
      <c r="C21" s="67">
        <v>1.8</v>
      </c>
      <c r="D21" s="59">
        <v>0</v>
      </c>
      <c r="E21" s="59">
        <v>0</v>
      </c>
      <c r="F21" s="59">
        <v>0</v>
      </c>
      <c r="G21" s="67">
        <v>0</v>
      </c>
      <c r="H21" s="72" t="s">
        <v>18</v>
      </c>
      <c r="I21" s="67">
        <v>0</v>
      </c>
      <c r="J21" s="74">
        <v>5.3</v>
      </c>
      <c r="K21" s="71">
        <v>0</v>
      </c>
      <c r="L21" s="67">
        <v>0</v>
      </c>
      <c r="M21" s="61">
        <v>14.8</v>
      </c>
    </row>
    <row r="22" spans="1:13" ht="17.45" customHeight="1" x14ac:dyDescent="0.2">
      <c r="A22" s="54">
        <v>15</v>
      </c>
      <c r="B22" s="71">
        <v>1.6</v>
      </c>
      <c r="C22" s="67">
        <v>0</v>
      </c>
      <c r="D22" s="59">
        <v>0</v>
      </c>
      <c r="E22" s="59">
        <v>0</v>
      </c>
      <c r="F22" s="59">
        <v>0.7</v>
      </c>
      <c r="G22" s="67">
        <v>0</v>
      </c>
      <c r="H22" s="72">
        <v>0</v>
      </c>
      <c r="I22" s="67" t="s">
        <v>18</v>
      </c>
      <c r="J22" s="74">
        <v>26.2</v>
      </c>
      <c r="K22" s="71">
        <v>0.6</v>
      </c>
      <c r="L22" s="67">
        <v>0</v>
      </c>
      <c r="M22" s="61">
        <v>1.7</v>
      </c>
    </row>
    <row r="23" spans="1:13" ht="17.45" customHeight="1" x14ac:dyDescent="0.2">
      <c r="A23" s="54">
        <v>16</v>
      </c>
      <c r="B23" s="71">
        <v>1.5</v>
      </c>
      <c r="C23" s="67">
        <v>0</v>
      </c>
      <c r="D23" s="59">
        <v>5.5</v>
      </c>
      <c r="E23" s="59">
        <v>0</v>
      </c>
      <c r="F23" s="59">
        <v>0.8</v>
      </c>
      <c r="G23" s="67">
        <v>0</v>
      </c>
      <c r="H23" s="72">
        <v>4.5</v>
      </c>
      <c r="I23" s="67">
        <v>0</v>
      </c>
      <c r="J23" s="74">
        <v>11.1</v>
      </c>
      <c r="K23" s="71">
        <v>0.6</v>
      </c>
      <c r="L23" s="67">
        <v>1.3</v>
      </c>
      <c r="M23" s="67">
        <v>70.900000000000006</v>
      </c>
    </row>
    <row r="24" spans="1:13" ht="17.45" customHeight="1" x14ac:dyDescent="0.2">
      <c r="A24" s="54">
        <v>17</v>
      </c>
      <c r="B24" s="71">
        <v>0</v>
      </c>
      <c r="C24" s="67">
        <v>0</v>
      </c>
      <c r="D24" s="59">
        <v>0</v>
      </c>
      <c r="E24" s="59">
        <v>0</v>
      </c>
      <c r="F24" s="59">
        <v>0.9</v>
      </c>
      <c r="G24" s="67">
        <v>0</v>
      </c>
      <c r="H24" s="72">
        <v>2.5</v>
      </c>
      <c r="I24" s="67">
        <v>0</v>
      </c>
      <c r="J24" s="74">
        <v>0.9</v>
      </c>
      <c r="K24" s="71">
        <v>0.7</v>
      </c>
      <c r="L24" s="67">
        <v>0</v>
      </c>
      <c r="M24" s="67">
        <v>1.5</v>
      </c>
    </row>
    <row r="25" spans="1:13" ht="17.45" customHeight="1" x14ac:dyDescent="0.2">
      <c r="A25" s="54">
        <v>18</v>
      </c>
      <c r="B25" s="71">
        <v>0</v>
      </c>
      <c r="C25" s="67" t="s">
        <v>18</v>
      </c>
      <c r="D25" s="59">
        <v>0</v>
      </c>
      <c r="E25" s="59">
        <v>0</v>
      </c>
      <c r="F25" s="59">
        <v>21.4</v>
      </c>
      <c r="G25" s="67" t="s">
        <v>18</v>
      </c>
      <c r="H25" s="72">
        <v>0</v>
      </c>
      <c r="I25" s="67">
        <v>0</v>
      </c>
      <c r="J25" s="74">
        <v>17</v>
      </c>
      <c r="K25" s="71" t="s">
        <v>18</v>
      </c>
      <c r="L25" s="67">
        <v>7.4</v>
      </c>
      <c r="M25" s="67">
        <v>0.4</v>
      </c>
    </row>
    <row r="26" spans="1:13" ht="17.45" customHeight="1" x14ac:dyDescent="0.2">
      <c r="A26" s="54">
        <v>19</v>
      </c>
      <c r="B26" s="71">
        <v>0</v>
      </c>
      <c r="C26" s="67">
        <v>0</v>
      </c>
      <c r="D26" s="59">
        <v>0</v>
      </c>
      <c r="E26" s="59">
        <v>0</v>
      </c>
      <c r="F26" s="59">
        <v>0.4</v>
      </c>
      <c r="G26" s="59" t="s">
        <v>18</v>
      </c>
      <c r="H26" s="72">
        <v>5.5</v>
      </c>
      <c r="I26" s="67">
        <v>12.8</v>
      </c>
      <c r="J26" s="74">
        <v>15.1</v>
      </c>
      <c r="K26" s="71">
        <v>0</v>
      </c>
      <c r="L26" s="67">
        <v>10.199999999999999</v>
      </c>
      <c r="M26" s="67">
        <v>13.5</v>
      </c>
    </row>
    <row r="27" spans="1:13" ht="17.45" customHeight="1" x14ac:dyDescent="0.2">
      <c r="A27" s="54">
        <v>20</v>
      </c>
      <c r="B27" s="71">
        <v>0</v>
      </c>
      <c r="C27" s="67">
        <v>0</v>
      </c>
      <c r="D27" s="59">
        <v>0</v>
      </c>
      <c r="E27" s="59">
        <v>0</v>
      </c>
      <c r="F27" s="59">
        <v>0</v>
      </c>
      <c r="G27" s="67">
        <v>0.1</v>
      </c>
      <c r="H27" s="72">
        <v>0.2</v>
      </c>
      <c r="I27" s="67">
        <v>0</v>
      </c>
      <c r="J27" s="74">
        <v>9.8000000000000007</v>
      </c>
      <c r="K27" s="71">
        <v>0</v>
      </c>
      <c r="L27" s="67">
        <v>62.1</v>
      </c>
      <c r="M27" s="67">
        <v>0</v>
      </c>
    </row>
    <row r="28" spans="1:13" ht="17.45" customHeight="1" x14ac:dyDescent="0.2">
      <c r="A28" s="54">
        <v>21</v>
      </c>
      <c r="B28" s="71">
        <v>0</v>
      </c>
      <c r="C28" s="67">
        <v>0</v>
      </c>
      <c r="D28" s="59">
        <v>0</v>
      </c>
      <c r="E28" s="59">
        <v>0</v>
      </c>
      <c r="F28" s="59">
        <v>0</v>
      </c>
      <c r="G28" s="67">
        <v>0.8</v>
      </c>
      <c r="H28" s="72">
        <v>0</v>
      </c>
      <c r="I28" s="67">
        <v>0</v>
      </c>
      <c r="J28" s="74">
        <v>0.1</v>
      </c>
      <c r="K28" s="71">
        <v>0</v>
      </c>
      <c r="L28" s="67">
        <v>76.3</v>
      </c>
      <c r="M28" s="67">
        <v>0.2</v>
      </c>
    </row>
    <row r="29" spans="1:13" ht="17.45" customHeight="1" x14ac:dyDescent="0.2">
      <c r="A29" s="54">
        <v>22</v>
      </c>
      <c r="B29" s="71">
        <v>4.9000000000000004</v>
      </c>
      <c r="C29" s="67">
        <v>0</v>
      </c>
      <c r="D29" s="59">
        <v>0</v>
      </c>
      <c r="E29" s="59">
        <v>0</v>
      </c>
      <c r="F29" s="59">
        <v>5.4</v>
      </c>
      <c r="G29" s="67">
        <v>0.2</v>
      </c>
      <c r="H29" s="72">
        <v>1.8</v>
      </c>
      <c r="I29" s="67">
        <v>0</v>
      </c>
      <c r="J29" s="74">
        <v>0</v>
      </c>
      <c r="K29" s="67">
        <v>0</v>
      </c>
      <c r="L29" s="67">
        <v>39.200000000000003</v>
      </c>
      <c r="M29" s="67">
        <v>0</v>
      </c>
    </row>
    <row r="30" spans="1:13" ht="17.45" customHeight="1" x14ac:dyDescent="0.2">
      <c r="A30" s="54">
        <v>23</v>
      </c>
      <c r="B30" s="71" t="s">
        <v>18</v>
      </c>
      <c r="C30" s="67">
        <v>0</v>
      </c>
      <c r="D30" s="59">
        <v>0</v>
      </c>
      <c r="E30" s="59">
        <v>0</v>
      </c>
      <c r="F30" s="59">
        <v>0.3</v>
      </c>
      <c r="G30" s="67">
        <v>0.1</v>
      </c>
      <c r="H30" s="72">
        <v>0</v>
      </c>
      <c r="I30" s="67">
        <v>1.8</v>
      </c>
      <c r="J30" s="74" t="s">
        <v>18</v>
      </c>
      <c r="K30" s="67">
        <v>0</v>
      </c>
      <c r="L30" s="67">
        <v>40.9</v>
      </c>
      <c r="M30" s="67">
        <v>2</v>
      </c>
    </row>
    <row r="31" spans="1:13" ht="17.45" customHeight="1" x14ac:dyDescent="0.2">
      <c r="A31" s="54">
        <v>24</v>
      </c>
      <c r="B31" s="71">
        <v>19.3</v>
      </c>
      <c r="C31" s="67">
        <v>0</v>
      </c>
      <c r="D31" s="59">
        <v>0</v>
      </c>
      <c r="E31" s="59" t="s">
        <v>18</v>
      </c>
      <c r="F31" s="59">
        <v>0</v>
      </c>
      <c r="G31" s="67">
        <v>2.2000000000000002</v>
      </c>
      <c r="H31" s="72">
        <v>0</v>
      </c>
      <c r="I31" s="67">
        <v>1</v>
      </c>
      <c r="J31" s="74">
        <v>39.1</v>
      </c>
      <c r="K31" s="67">
        <v>12.7</v>
      </c>
      <c r="L31" s="67">
        <v>33.299999999999997</v>
      </c>
      <c r="M31" s="67" t="s">
        <v>19</v>
      </c>
    </row>
    <row r="32" spans="1:13" ht="17.45" customHeight="1" x14ac:dyDescent="0.2">
      <c r="A32" s="54">
        <v>25</v>
      </c>
      <c r="B32" s="71">
        <v>3.3</v>
      </c>
      <c r="C32" s="67">
        <v>0</v>
      </c>
      <c r="D32" s="59">
        <v>0</v>
      </c>
      <c r="E32" s="59">
        <v>0</v>
      </c>
      <c r="F32" s="59">
        <v>0</v>
      </c>
      <c r="G32" s="67">
        <v>0</v>
      </c>
      <c r="H32" s="72">
        <v>0</v>
      </c>
      <c r="I32" s="67">
        <v>19.5</v>
      </c>
      <c r="J32" s="74">
        <v>0</v>
      </c>
      <c r="K32" s="67">
        <v>0.2</v>
      </c>
      <c r="L32" s="67">
        <v>67.099999999999994</v>
      </c>
      <c r="M32" s="67">
        <v>0</v>
      </c>
    </row>
    <row r="33" spans="1:14" ht="17.45" customHeight="1" x14ac:dyDescent="0.2">
      <c r="A33" s="54">
        <v>26</v>
      </c>
      <c r="B33" s="71">
        <v>1.5</v>
      </c>
      <c r="C33" s="67">
        <v>0</v>
      </c>
      <c r="D33" s="59">
        <v>0</v>
      </c>
      <c r="E33" s="59">
        <v>0</v>
      </c>
      <c r="F33" s="59">
        <v>0</v>
      </c>
      <c r="G33" s="67">
        <v>0</v>
      </c>
      <c r="H33" s="72">
        <v>0</v>
      </c>
      <c r="I33" s="67">
        <v>0.4</v>
      </c>
      <c r="J33" s="74">
        <v>0</v>
      </c>
      <c r="K33" s="67">
        <v>2</v>
      </c>
      <c r="L33" s="56">
        <v>216.6</v>
      </c>
      <c r="M33" s="67">
        <v>0.9</v>
      </c>
    </row>
    <row r="34" spans="1:14" ht="17.45" customHeight="1" x14ac:dyDescent="0.2">
      <c r="A34" s="54">
        <v>27</v>
      </c>
      <c r="B34" s="71" t="s">
        <v>18</v>
      </c>
      <c r="C34" s="67">
        <v>0</v>
      </c>
      <c r="D34" s="59" t="s">
        <v>18</v>
      </c>
      <c r="E34" s="59">
        <v>0</v>
      </c>
      <c r="F34" s="59">
        <v>0</v>
      </c>
      <c r="G34" s="67">
        <v>1.2</v>
      </c>
      <c r="H34" s="72">
        <v>0</v>
      </c>
      <c r="I34" s="67">
        <v>28.1</v>
      </c>
      <c r="J34" s="74">
        <v>0</v>
      </c>
      <c r="K34" s="67" t="s">
        <v>18</v>
      </c>
      <c r="L34" s="56">
        <v>125.5</v>
      </c>
      <c r="M34" s="67">
        <v>2.2999999999999998</v>
      </c>
    </row>
    <row r="35" spans="1:14" ht="17.45" customHeight="1" x14ac:dyDescent="0.2">
      <c r="A35" s="54">
        <v>28</v>
      </c>
      <c r="B35" s="71">
        <v>0</v>
      </c>
      <c r="C35" s="67">
        <v>0</v>
      </c>
      <c r="D35" s="59" t="s">
        <v>18</v>
      </c>
      <c r="E35" s="59">
        <v>0</v>
      </c>
      <c r="F35" s="59">
        <v>0</v>
      </c>
      <c r="G35" s="67">
        <v>0</v>
      </c>
      <c r="H35" s="72">
        <v>24</v>
      </c>
      <c r="I35" s="67">
        <v>0</v>
      </c>
      <c r="J35" s="74">
        <v>1.7</v>
      </c>
      <c r="K35" s="67">
        <v>0</v>
      </c>
      <c r="L35" s="56">
        <v>213.3</v>
      </c>
      <c r="M35" s="67">
        <v>1.8</v>
      </c>
    </row>
    <row r="36" spans="1:14" ht="17.45" customHeight="1" x14ac:dyDescent="0.2">
      <c r="A36" s="54">
        <v>29</v>
      </c>
      <c r="B36" s="71">
        <v>0</v>
      </c>
      <c r="C36" s="67">
        <v>0</v>
      </c>
      <c r="D36" s="59">
        <v>4.2</v>
      </c>
      <c r="E36" s="59">
        <v>0</v>
      </c>
      <c r="F36" s="59">
        <v>6.8</v>
      </c>
      <c r="G36" s="67">
        <v>3.1</v>
      </c>
      <c r="H36" s="72">
        <v>0.6</v>
      </c>
      <c r="I36" s="67">
        <v>0</v>
      </c>
      <c r="J36" s="74">
        <v>0</v>
      </c>
      <c r="K36" s="67">
        <v>11.3</v>
      </c>
      <c r="L36" s="56">
        <v>50.2</v>
      </c>
      <c r="M36" s="67">
        <v>1.5</v>
      </c>
    </row>
    <row r="37" spans="1:14" ht="17.45" customHeight="1" x14ac:dyDescent="0.2">
      <c r="A37" s="54">
        <v>30</v>
      </c>
      <c r="B37" s="71">
        <v>0</v>
      </c>
      <c r="C37" s="67" t="s">
        <v>24</v>
      </c>
      <c r="D37" s="59">
        <v>0</v>
      </c>
      <c r="E37" s="59">
        <v>0</v>
      </c>
      <c r="F37" s="59">
        <v>0.4</v>
      </c>
      <c r="G37" s="67">
        <v>1.4</v>
      </c>
      <c r="H37" s="72">
        <v>0</v>
      </c>
      <c r="I37" s="67">
        <v>0</v>
      </c>
      <c r="J37" s="74">
        <v>0</v>
      </c>
      <c r="K37" s="67">
        <v>18.100000000000001</v>
      </c>
      <c r="L37" s="56">
        <v>0.2</v>
      </c>
      <c r="M37" s="67">
        <v>0</v>
      </c>
    </row>
    <row r="38" spans="1:14" ht="17.45" customHeight="1" x14ac:dyDescent="0.2">
      <c r="A38" s="54">
        <v>31</v>
      </c>
      <c r="B38" s="71">
        <v>0</v>
      </c>
      <c r="C38" s="67" t="s">
        <v>24</v>
      </c>
      <c r="D38" s="59">
        <v>0</v>
      </c>
      <c r="E38" s="59" t="s">
        <v>24</v>
      </c>
      <c r="F38" s="59">
        <v>7</v>
      </c>
      <c r="G38" s="59" t="s">
        <v>24</v>
      </c>
      <c r="H38" s="72">
        <v>0.4</v>
      </c>
      <c r="I38" s="67">
        <v>0</v>
      </c>
      <c r="J38" s="56" t="s">
        <v>24</v>
      </c>
      <c r="K38" s="67">
        <v>7.6</v>
      </c>
      <c r="L38" s="59" t="s">
        <v>26</v>
      </c>
      <c r="M38" s="67">
        <v>0</v>
      </c>
    </row>
    <row r="39" spans="1:14" ht="17.45" customHeight="1" x14ac:dyDescent="0.2">
      <c r="A39" s="12" t="s">
        <v>14</v>
      </c>
      <c r="B39" s="19">
        <f t="shared" ref="B39:M39" si="0">SUM(B8:B38)</f>
        <v>66.8</v>
      </c>
      <c r="C39" s="19">
        <f t="shared" si="0"/>
        <v>7.6</v>
      </c>
      <c r="D39" s="19">
        <f t="shared" si="0"/>
        <v>16.8</v>
      </c>
      <c r="E39" s="53">
        <f>SUM(E8:E38)</f>
        <v>6.5</v>
      </c>
      <c r="F39" s="53">
        <f>SUM(F8:F38)</f>
        <v>54.399999999999984</v>
      </c>
      <c r="G39" s="19">
        <f t="shared" si="0"/>
        <v>23.5</v>
      </c>
      <c r="H39" s="19">
        <f t="shared" si="0"/>
        <v>98.899999999999991</v>
      </c>
      <c r="I39" s="19">
        <f>SUM(I8:I38)</f>
        <v>98.1</v>
      </c>
      <c r="J39" s="19">
        <f>SUM(J8:J38)</f>
        <v>178.39999999999998</v>
      </c>
      <c r="K39" s="19">
        <f t="shared" si="0"/>
        <v>209.6999999999999</v>
      </c>
      <c r="L39" s="20">
        <f>SUM(L8:L38)</f>
        <v>1344.7</v>
      </c>
      <c r="M39" s="19">
        <f t="shared" si="0"/>
        <v>366.2</v>
      </c>
      <c r="N39" s="79">
        <f>SUM(B39:M39)</f>
        <v>2471.5999999999995</v>
      </c>
    </row>
    <row r="40" spans="1:14" ht="17.45" customHeight="1" x14ac:dyDescent="0.2">
      <c r="A40" s="32" t="s">
        <v>27</v>
      </c>
      <c r="B40" s="22">
        <f>COUNTIF(B8:B38,"&gt;0.0")</f>
        <v>12</v>
      </c>
      <c r="C40" s="22">
        <f t="shared" ref="C40:M40" si="1">COUNTIF(C8:C38,"&gt;0.0")</f>
        <v>2</v>
      </c>
      <c r="D40" s="22">
        <f t="shared" si="1"/>
        <v>3</v>
      </c>
      <c r="E40" s="22">
        <f t="shared" si="1"/>
        <v>1</v>
      </c>
      <c r="F40" s="22">
        <f t="shared" si="1"/>
        <v>14</v>
      </c>
      <c r="G40" s="22">
        <f t="shared" si="1"/>
        <v>10</v>
      </c>
      <c r="H40" s="22">
        <f t="shared" si="1"/>
        <v>13</v>
      </c>
      <c r="I40" s="22">
        <f t="shared" si="1"/>
        <v>11</v>
      </c>
      <c r="J40" s="22">
        <f t="shared" si="1"/>
        <v>16</v>
      </c>
      <c r="K40" s="22">
        <f t="shared" si="1"/>
        <v>19</v>
      </c>
      <c r="L40" s="22">
        <f t="shared" si="1"/>
        <v>23</v>
      </c>
      <c r="M40" s="22">
        <f t="shared" si="1"/>
        <v>24</v>
      </c>
    </row>
    <row r="41" spans="1:14" ht="23.25" x14ac:dyDescent="0.5">
      <c r="A41" s="14" t="s">
        <v>25</v>
      </c>
      <c r="B41" s="15"/>
      <c r="C41" s="16"/>
      <c r="D41" s="16"/>
      <c r="E41" s="16"/>
      <c r="F41" s="16"/>
      <c r="G41" s="16"/>
      <c r="H41" s="1"/>
      <c r="I41" s="1"/>
      <c r="J41" s="77">
        <f>SUM(J9:J39)</f>
        <v>356.79999999999995</v>
      </c>
      <c r="K41" s="1"/>
      <c r="L41" s="1"/>
      <c r="M41" s="1"/>
    </row>
    <row r="42" spans="1:14" ht="23.25" x14ac:dyDescent="0.5">
      <c r="A42" s="14" t="s">
        <v>20</v>
      </c>
      <c r="B42" s="14"/>
      <c r="C42" s="14"/>
      <c r="D42" s="14"/>
      <c r="E42" s="14"/>
      <c r="F42" s="14"/>
      <c r="G42" s="14"/>
    </row>
    <row r="43" spans="1:14" ht="23.25" x14ac:dyDescent="0.5">
      <c r="A43" s="14" t="s">
        <v>21</v>
      </c>
      <c r="B43" s="14"/>
      <c r="C43" s="14"/>
      <c r="D43" s="14"/>
      <c r="E43" s="14"/>
      <c r="F43" s="83"/>
      <c r="G43" s="83"/>
      <c r="H43" s="83"/>
      <c r="I43" s="83"/>
    </row>
  </sheetData>
  <mergeCells count="3">
    <mergeCell ref="A4:M4"/>
    <mergeCell ref="A5:M5"/>
    <mergeCell ref="F43:I43"/>
  </mergeCells>
  <printOptions horizontalCentered="1"/>
  <pageMargins left="0.39370078740157483" right="0.39370078740157483" top="0.55118110236220474" bottom="0.55118110236220474" header="0.31496062992125984" footer="0.31496062992125984"/>
  <pageSetup paperSize="9" scale="96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3"/>
  <sheetViews>
    <sheetView tabSelected="1" workbookViewId="0">
      <selection activeCell="T13" sqref="T13"/>
    </sheetView>
  </sheetViews>
  <sheetFormatPr defaultRowHeight="12.75" x14ac:dyDescent="0.2"/>
  <cols>
    <col min="2" max="13" width="7.28515625" customWidth="1"/>
  </cols>
  <sheetData>
    <row r="1" spans="1:27" ht="24.95" customHeight="1" x14ac:dyDescent="0.5">
      <c r="A1" s="7" t="s">
        <v>22</v>
      </c>
      <c r="B1" s="7"/>
      <c r="C1" s="7"/>
      <c r="D1" s="7"/>
      <c r="E1" s="7"/>
      <c r="F1" s="1"/>
      <c r="G1" s="1"/>
      <c r="H1" s="1"/>
      <c r="I1" s="7" t="s">
        <v>23</v>
      </c>
      <c r="J1" s="7"/>
      <c r="K1" s="7"/>
      <c r="L1" s="7"/>
      <c r="M1" s="7"/>
      <c r="N1" s="8"/>
    </row>
    <row r="2" spans="1:27" ht="24.95" customHeight="1" x14ac:dyDescent="0.5">
      <c r="A2" s="7" t="s">
        <v>15</v>
      </c>
      <c r="B2" s="7"/>
      <c r="C2" s="7"/>
      <c r="D2" s="7"/>
      <c r="E2" s="7"/>
      <c r="F2" s="1"/>
      <c r="G2" s="1"/>
      <c r="H2" s="1"/>
      <c r="I2" s="7" t="s">
        <v>31</v>
      </c>
      <c r="J2" s="1"/>
      <c r="K2" s="1"/>
      <c r="L2" s="1"/>
      <c r="M2" s="1"/>
    </row>
    <row r="3" spans="1:27" ht="24.95" customHeight="1" x14ac:dyDescent="0.5">
      <c r="A3" s="7" t="s">
        <v>16</v>
      </c>
      <c r="B3" s="7"/>
      <c r="C3" s="7"/>
      <c r="D3" s="7"/>
      <c r="E3" s="7"/>
      <c r="F3" s="1"/>
      <c r="G3" s="1"/>
      <c r="H3" s="1"/>
      <c r="I3" s="7"/>
      <c r="J3" s="7"/>
      <c r="K3" s="7"/>
      <c r="L3" s="7"/>
      <c r="M3" s="7"/>
      <c r="N3" s="8"/>
    </row>
    <row r="4" spans="1:27" ht="25.5" customHeight="1" x14ac:dyDescent="0.5">
      <c r="A4" s="81" t="s">
        <v>17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5" spans="1:27" ht="24.75" customHeight="1" x14ac:dyDescent="0.5">
      <c r="A5" s="82" t="s">
        <v>38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</row>
    <row r="6" spans="1:27" ht="23.25" x14ac:dyDescent="0.5">
      <c r="A6" s="3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2"/>
    </row>
    <row r="7" spans="1:27" ht="23.25" customHeight="1" x14ac:dyDescent="0.45">
      <c r="A7" s="52" t="s">
        <v>1</v>
      </c>
      <c r="B7" s="13" t="s">
        <v>2</v>
      </c>
      <c r="C7" s="13" t="s">
        <v>3</v>
      </c>
      <c r="D7" s="13" t="s">
        <v>4</v>
      </c>
      <c r="E7" s="13" t="s">
        <v>5</v>
      </c>
      <c r="F7" s="13" t="s">
        <v>6</v>
      </c>
      <c r="G7" s="13" t="s">
        <v>7</v>
      </c>
      <c r="H7" s="13" t="s">
        <v>8</v>
      </c>
      <c r="I7" s="13" t="s">
        <v>9</v>
      </c>
      <c r="J7" s="13" t="s">
        <v>10</v>
      </c>
      <c r="K7" s="13" t="s">
        <v>11</v>
      </c>
      <c r="L7" s="13" t="s">
        <v>12</v>
      </c>
      <c r="M7" s="13" t="s">
        <v>13</v>
      </c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</row>
    <row r="8" spans="1:27" ht="17.45" customHeight="1" x14ac:dyDescent="0.2">
      <c r="A8" s="54">
        <v>1</v>
      </c>
      <c r="B8" s="71">
        <v>0</v>
      </c>
      <c r="C8" s="67">
        <v>0</v>
      </c>
      <c r="D8" s="59">
        <v>0</v>
      </c>
      <c r="E8" s="74">
        <v>0.5</v>
      </c>
      <c r="F8" s="67">
        <v>0.3</v>
      </c>
      <c r="G8" s="67">
        <v>3.3</v>
      </c>
      <c r="H8" s="74">
        <v>0</v>
      </c>
      <c r="I8" s="67">
        <v>0</v>
      </c>
      <c r="J8" s="74">
        <v>0</v>
      </c>
      <c r="K8" s="78" t="s">
        <v>18</v>
      </c>
      <c r="L8" s="72">
        <v>0</v>
      </c>
      <c r="M8" s="72">
        <v>0</v>
      </c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</row>
    <row r="9" spans="1:27" ht="17.45" customHeight="1" x14ac:dyDescent="0.2">
      <c r="A9" s="54">
        <v>2</v>
      </c>
      <c r="B9" s="71">
        <v>0</v>
      </c>
      <c r="C9" s="67">
        <v>0</v>
      </c>
      <c r="D9" s="59">
        <v>0</v>
      </c>
      <c r="E9" s="74">
        <v>33.200000000000003</v>
      </c>
      <c r="F9" s="67">
        <v>10.3</v>
      </c>
      <c r="G9" s="67">
        <v>0</v>
      </c>
      <c r="H9" s="74">
        <v>1.7</v>
      </c>
      <c r="I9" s="67">
        <v>0.1</v>
      </c>
      <c r="J9" s="74">
        <v>0.2</v>
      </c>
      <c r="K9" s="71">
        <v>9.4</v>
      </c>
      <c r="L9" s="72">
        <v>1.1000000000000001</v>
      </c>
      <c r="M9" s="72">
        <v>0</v>
      </c>
      <c r="O9" s="85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</row>
    <row r="10" spans="1:27" ht="17.45" customHeight="1" x14ac:dyDescent="0.2">
      <c r="A10" s="54">
        <v>3</v>
      </c>
      <c r="B10" s="71">
        <v>0</v>
      </c>
      <c r="C10" s="67">
        <v>0</v>
      </c>
      <c r="D10" s="59">
        <v>0</v>
      </c>
      <c r="E10" s="74">
        <v>11.7</v>
      </c>
      <c r="F10" s="67">
        <v>0.1</v>
      </c>
      <c r="G10" s="67">
        <v>6.7</v>
      </c>
      <c r="H10" s="74">
        <v>0</v>
      </c>
      <c r="I10" s="67" t="s">
        <v>18</v>
      </c>
      <c r="J10" s="74" t="s">
        <v>18</v>
      </c>
      <c r="K10" s="71">
        <v>4.0999999999999996</v>
      </c>
      <c r="L10" s="72" t="s">
        <v>18</v>
      </c>
      <c r="M10" s="72">
        <v>0</v>
      </c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</row>
    <row r="11" spans="1:27" ht="17.45" customHeight="1" x14ac:dyDescent="0.2">
      <c r="A11" s="54">
        <v>4</v>
      </c>
      <c r="B11" s="71" t="s">
        <v>18</v>
      </c>
      <c r="C11" s="67">
        <v>0</v>
      </c>
      <c r="D11" s="59">
        <v>0</v>
      </c>
      <c r="E11" s="74">
        <v>0</v>
      </c>
      <c r="F11" s="67">
        <v>2</v>
      </c>
      <c r="G11" s="67">
        <v>5.0999999999999996</v>
      </c>
      <c r="H11" s="74">
        <v>0</v>
      </c>
      <c r="I11" s="67">
        <v>0.8</v>
      </c>
      <c r="J11" s="74">
        <v>0.4</v>
      </c>
      <c r="K11" s="71">
        <v>0.6</v>
      </c>
      <c r="L11" s="72">
        <v>0</v>
      </c>
      <c r="M11" s="72">
        <v>0.2</v>
      </c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</row>
    <row r="12" spans="1:27" ht="17.45" customHeight="1" x14ac:dyDescent="0.2">
      <c r="A12" s="54">
        <v>5</v>
      </c>
      <c r="B12" s="71">
        <v>0</v>
      </c>
      <c r="C12" s="67">
        <v>0</v>
      </c>
      <c r="D12" s="59">
        <v>0</v>
      </c>
      <c r="E12" s="74" t="s">
        <v>18</v>
      </c>
      <c r="F12" s="67">
        <v>0</v>
      </c>
      <c r="G12" s="67">
        <v>0</v>
      </c>
      <c r="H12" s="74">
        <v>0</v>
      </c>
      <c r="I12" s="67">
        <v>0</v>
      </c>
      <c r="J12" s="74">
        <v>0</v>
      </c>
      <c r="K12" s="71">
        <v>5.7</v>
      </c>
      <c r="L12" s="72">
        <v>0.3</v>
      </c>
      <c r="M12" s="72" t="s">
        <v>18</v>
      </c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</row>
    <row r="13" spans="1:27" ht="17.45" customHeight="1" x14ac:dyDescent="0.2">
      <c r="A13" s="54">
        <v>6</v>
      </c>
      <c r="B13" s="71">
        <v>1.7</v>
      </c>
      <c r="C13" s="67">
        <v>0</v>
      </c>
      <c r="D13" s="59">
        <v>0</v>
      </c>
      <c r="E13" s="74">
        <v>0</v>
      </c>
      <c r="F13" s="67">
        <v>1.1000000000000001</v>
      </c>
      <c r="G13" s="67">
        <v>9.5</v>
      </c>
      <c r="H13" s="74">
        <v>0</v>
      </c>
      <c r="I13" s="67">
        <v>0.8</v>
      </c>
      <c r="J13" s="74">
        <v>30.2</v>
      </c>
      <c r="K13" s="71">
        <v>1.2</v>
      </c>
      <c r="L13" s="72">
        <v>9.4</v>
      </c>
      <c r="M13" s="72">
        <v>0.8</v>
      </c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</row>
    <row r="14" spans="1:27" ht="17.45" customHeight="1" x14ac:dyDescent="0.2">
      <c r="A14" s="54">
        <v>7</v>
      </c>
      <c r="B14" s="71">
        <v>0</v>
      </c>
      <c r="C14" s="67">
        <v>0</v>
      </c>
      <c r="D14" s="59">
        <v>0</v>
      </c>
      <c r="E14" s="74" t="s">
        <v>18</v>
      </c>
      <c r="F14" s="67" t="s">
        <v>18</v>
      </c>
      <c r="G14" s="67">
        <v>0.2</v>
      </c>
      <c r="H14" s="74">
        <v>0.2</v>
      </c>
      <c r="I14" s="67">
        <v>0.2</v>
      </c>
      <c r="J14" s="74">
        <v>24.6</v>
      </c>
      <c r="K14" s="71" t="s">
        <v>18</v>
      </c>
      <c r="L14" s="72">
        <v>0.2</v>
      </c>
      <c r="M14" s="72">
        <v>0.3</v>
      </c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</row>
    <row r="15" spans="1:27" ht="17.45" customHeight="1" x14ac:dyDescent="0.2">
      <c r="A15" s="54">
        <v>8</v>
      </c>
      <c r="B15" s="71">
        <v>0</v>
      </c>
      <c r="C15" s="67">
        <v>0</v>
      </c>
      <c r="D15" s="59">
        <v>0</v>
      </c>
      <c r="E15" s="74" t="s">
        <v>18</v>
      </c>
      <c r="F15" s="67">
        <v>5.9</v>
      </c>
      <c r="G15" s="67">
        <v>5.7</v>
      </c>
      <c r="H15" s="74">
        <v>0.6</v>
      </c>
      <c r="I15" s="67">
        <v>19.100000000000001</v>
      </c>
      <c r="J15" s="74">
        <v>7.9</v>
      </c>
      <c r="K15" s="71">
        <v>8.6</v>
      </c>
      <c r="L15" s="72">
        <v>0.8</v>
      </c>
      <c r="M15" s="72" t="s">
        <v>18</v>
      </c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</row>
    <row r="16" spans="1:27" ht="17.45" customHeight="1" x14ac:dyDescent="0.2">
      <c r="A16" s="54">
        <v>9</v>
      </c>
      <c r="B16" s="71">
        <v>0</v>
      </c>
      <c r="C16" s="67">
        <v>0</v>
      </c>
      <c r="D16" s="59">
        <v>0.5</v>
      </c>
      <c r="E16" s="74">
        <v>0</v>
      </c>
      <c r="F16" s="67" t="s">
        <v>18</v>
      </c>
      <c r="G16" s="67">
        <v>4.3</v>
      </c>
      <c r="H16" s="74">
        <v>0</v>
      </c>
      <c r="I16" s="67" t="s">
        <v>18</v>
      </c>
      <c r="J16" s="74" t="s">
        <v>18</v>
      </c>
      <c r="K16" s="71">
        <v>0.8</v>
      </c>
      <c r="L16" s="72">
        <v>0.9</v>
      </c>
      <c r="M16" s="72">
        <v>4.2</v>
      </c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</row>
    <row r="17" spans="1:27" ht="17.45" customHeight="1" x14ac:dyDescent="0.2">
      <c r="A17" s="54">
        <v>10</v>
      </c>
      <c r="B17" s="71">
        <v>0.3</v>
      </c>
      <c r="C17" s="67">
        <v>0</v>
      </c>
      <c r="D17" s="59">
        <v>2.5</v>
      </c>
      <c r="E17" s="74">
        <v>0</v>
      </c>
      <c r="F17" s="67">
        <v>0</v>
      </c>
      <c r="G17" s="67">
        <v>5</v>
      </c>
      <c r="H17" s="74">
        <v>0</v>
      </c>
      <c r="I17" s="67">
        <v>27.2</v>
      </c>
      <c r="J17" s="74">
        <v>0</v>
      </c>
      <c r="K17" s="71">
        <v>8.4</v>
      </c>
      <c r="L17" s="72">
        <v>14.6</v>
      </c>
      <c r="M17" s="72">
        <v>0</v>
      </c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</row>
    <row r="18" spans="1:27" ht="17.45" customHeight="1" x14ac:dyDescent="0.2">
      <c r="A18" s="54">
        <v>11</v>
      </c>
      <c r="B18" s="71">
        <v>10.199999999999999</v>
      </c>
      <c r="C18" s="67">
        <v>0</v>
      </c>
      <c r="D18" s="59">
        <v>0</v>
      </c>
      <c r="E18" s="74">
        <v>4</v>
      </c>
      <c r="F18" s="67">
        <v>0</v>
      </c>
      <c r="G18" s="67" t="s">
        <v>18</v>
      </c>
      <c r="H18" s="74">
        <v>5.2</v>
      </c>
      <c r="I18" s="67" t="s">
        <v>18</v>
      </c>
      <c r="J18" s="74">
        <v>0</v>
      </c>
      <c r="K18" s="71" t="s">
        <v>18</v>
      </c>
      <c r="L18" s="72">
        <v>0</v>
      </c>
      <c r="M18" s="72">
        <v>16.8</v>
      </c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</row>
    <row r="19" spans="1:27" ht="17.45" customHeight="1" x14ac:dyDescent="0.2">
      <c r="A19" s="54">
        <v>12</v>
      </c>
      <c r="B19" s="71">
        <v>2.7</v>
      </c>
      <c r="C19" s="67">
        <v>0</v>
      </c>
      <c r="D19" s="59" t="s">
        <v>18</v>
      </c>
      <c r="E19" s="74">
        <v>0</v>
      </c>
      <c r="F19" s="67">
        <v>40</v>
      </c>
      <c r="G19" s="59">
        <v>37.700000000000003</v>
      </c>
      <c r="H19" s="74">
        <v>0</v>
      </c>
      <c r="I19" s="67">
        <v>8</v>
      </c>
      <c r="J19" s="74">
        <v>16.399999999999999</v>
      </c>
      <c r="K19" s="71">
        <v>3.8</v>
      </c>
      <c r="L19" s="72">
        <v>0</v>
      </c>
      <c r="M19" s="72">
        <v>21.8</v>
      </c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</row>
    <row r="20" spans="1:27" ht="17.45" customHeight="1" x14ac:dyDescent="0.2">
      <c r="A20" s="54">
        <v>13</v>
      </c>
      <c r="B20" s="71" t="s">
        <v>18</v>
      </c>
      <c r="C20" s="67">
        <v>0</v>
      </c>
      <c r="D20" s="59">
        <v>0</v>
      </c>
      <c r="E20" s="74">
        <v>0</v>
      </c>
      <c r="F20" s="67">
        <v>0</v>
      </c>
      <c r="G20" s="67">
        <v>0</v>
      </c>
      <c r="H20" s="74">
        <v>0</v>
      </c>
      <c r="I20" s="67">
        <v>1.9</v>
      </c>
      <c r="J20" s="74">
        <v>2.7</v>
      </c>
      <c r="K20" s="71">
        <v>7.6</v>
      </c>
      <c r="L20" s="72">
        <v>8.9</v>
      </c>
      <c r="M20" s="72">
        <v>0.8</v>
      </c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</row>
    <row r="21" spans="1:27" ht="17.45" customHeight="1" x14ac:dyDescent="0.2">
      <c r="A21" s="54">
        <v>14</v>
      </c>
      <c r="B21" s="71">
        <v>0.1</v>
      </c>
      <c r="C21" s="67">
        <v>0</v>
      </c>
      <c r="D21" s="59">
        <v>0</v>
      </c>
      <c r="E21" s="74">
        <v>0</v>
      </c>
      <c r="F21" s="67">
        <v>6.3</v>
      </c>
      <c r="G21" s="67" t="s">
        <v>18</v>
      </c>
      <c r="H21" s="74">
        <v>2.8</v>
      </c>
      <c r="I21" s="67">
        <v>5.3</v>
      </c>
      <c r="J21" s="74">
        <v>8.8000000000000007</v>
      </c>
      <c r="K21" s="71">
        <v>2.1</v>
      </c>
      <c r="L21" s="72">
        <v>6.4</v>
      </c>
      <c r="M21" s="72">
        <v>94.6</v>
      </c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</row>
    <row r="22" spans="1:27" ht="17.45" customHeight="1" x14ac:dyDescent="0.2">
      <c r="A22" s="54">
        <v>15</v>
      </c>
      <c r="B22" s="71">
        <v>81.599999999999994</v>
      </c>
      <c r="C22" s="67">
        <v>0</v>
      </c>
      <c r="D22" s="59">
        <v>0</v>
      </c>
      <c r="E22" s="74">
        <v>35.1</v>
      </c>
      <c r="F22" s="67">
        <v>0</v>
      </c>
      <c r="G22" s="67">
        <v>0</v>
      </c>
      <c r="H22" s="72">
        <v>4.5</v>
      </c>
      <c r="I22" s="67">
        <v>16.399999999999999</v>
      </c>
      <c r="J22" s="74">
        <v>0.1</v>
      </c>
      <c r="K22" s="71">
        <v>0</v>
      </c>
      <c r="L22" s="72">
        <v>4.8</v>
      </c>
      <c r="M22" s="72">
        <v>2.6</v>
      </c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</row>
    <row r="23" spans="1:27" ht="17.45" customHeight="1" x14ac:dyDescent="0.2">
      <c r="A23" s="54">
        <v>16</v>
      </c>
      <c r="B23" s="71">
        <v>0</v>
      </c>
      <c r="C23" s="67" t="s">
        <v>18</v>
      </c>
      <c r="D23" s="59">
        <v>0</v>
      </c>
      <c r="E23" s="74">
        <v>13.5</v>
      </c>
      <c r="F23" s="67" t="s">
        <v>18</v>
      </c>
      <c r="G23" s="67">
        <v>0</v>
      </c>
      <c r="H23" s="72">
        <v>0.2</v>
      </c>
      <c r="I23" s="67">
        <v>4.9000000000000004</v>
      </c>
      <c r="J23" s="74">
        <v>2.6</v>
      </c>
      <c r="K23" s="71">
        <v>17.8</v>
      </c>
      <c r="L23" s="72">
        <v>25.7</v>
      </c>
      <c r="M23" s="72">
        <v>22</v>
      </c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</row>
    <row r="24" spans="1:27" ht="17.45" customHeight="1" x14ac:dyDescent="0.2">
      <c r="A24" s="54">
        <v>17</v>
      </c>
      <c r="B24" s="71">
        <v>4.5</v>
      </c>
      <c r="C24" s="67">
        <v>0</v>
      </c>
      <c r="D24" s="59">
        <v>0</v>
      </c>
      <c r="E24" s="74">
        <v>1</v>
      </c>
      <c r="F24" s="67">
        <v>26.5</v>
      </c>
      <c r="G24" s="67">
        <v>0</v>
      </c>
      <c r="H24" s="72">
        <v>0</v>
      </c>
      <c r="I24" s="67">
        <v>0</v>
      </c>
      <c r="J24" s="74">
        <v>26.7</v>
      </c>
      <c r="K24" s="71">
        <v>2.2999999999999998</v>
      </c>
      <c r="L24" s="72">
        <v>3.3</v>
      </c>
      <c r="M24" s="72">
        <v>6.6</v>
      </c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</row>
    <row r="25" spans="1:27" ht="17.45" customHeight="1" x14ac:dyDescent="0.2">
      <c r="A25" s="54">
        <v>18</v>
      </c>
      <c r="B25" s="71">
        <v>18.2</v>
      </c>
      <c r="C25" s="67">
        <v>0</v>
      </c>
      <c r="D25" s="59">
        <v>0</v>
      </c>
      <c r="E25" s="59" t="s">
        <v>18</v>
      </c>
      <c r="F25" s="59">
        <v>14.1</v>
      </c>
      <c r="G25" s="67">
        <v>0.5</v>
      </c>
      <c r="H25" s="72">
        <v>0</v>
      </c>
      <c r="I25" s="67">
        <v>0.2</v>
      </c>
      <c r="J25" s="74">
        <v>0</v>
      </c>
      <c r="K25" s="71">
        <v>23.4</v>
      </c>
      <c r="L25" s="72">
        <v>16.600000000000001</v>
      </c>
      <c r="M25" s="72">
        <v>106.5</v>
      </c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</row>
    <row r="26" spans="1:27" ht="17.45" customHeight="1" x14ac:dyDescent="0.2">
      <c r="A26" s="54">
        <v>19</v>
      </c>
      <c r="B26" s="71">
        <v>1.6</v>
      </c>
      <c r="C26" s="67">
        <v>0</v>
      </c>
      <c r="D26" s="59">
        <v>0</v>
      </c>
      <c r="E26" s="59">
        <v>0</v>
      </c>
      <c r="F26" s="59">
        <v>0</v>
      </c>
      <c r="G26" s="59" t="s">
        <v>18</v>
      </c>
      <c r="H26" s="72">
        <v>0</v>
      </c>
      <c r="I26" s="67">
        <v>0</v>
      </c>
      <c r="J26" s="74">
        <v>0</v>
      </c>
      <c r="K26" s="71">
        <v>16</v>
      </c>
      <c r="L26" s="72">
        <v>122.6</v>
      </c>
      <c r="M26" s="72">
        <v>48.4</v>
      </c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</row>
    <row r="27" spans="1:27" ht="17.45" customHeight="1" x14ac:dyDescent="0.2">
      <c r="A27" s="54">
        <v>20</v>
      </c>
      <c r="B27" s="71">
        <v>0</v>
      </c>
      <c r="C27" s="67">
        <v>0</v>
      </c>
      <c r="D27" s="59">
        <v>16.600000000000001</v>
      </c>
      <c r="E27" s="59">
        <v>4.5</v>
      </c>
      <c r="F27" s="59">
        <v>0</v>
      </c>
      <c r="G27" s="67" t="s">
        <v>18</v>
      </c>
      <c r="H27" s="72">
        <v>11</v>
      </c>
      <c r="I27" s="67">
        <v>56.8</v>
      </c>
      <c r="J27" s="74">
        <v>0</v>
      </c>
      <c r="K27" s="71">
        <v>0.2</v>
      </c>
      <c r="L27" s="72">
        <v>58.3</v>
      </c>
      <c r="M27" s="72">
        <v>0</v>
      </c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</row>
    <row r="28" spans="1:27" ht="17.45" customHeight="1" x14ac:dyDescent="0.2">
      <c r="A28" s="54">
        <v>21</v>
      </c>
      <c r="B28" s="71">
        <v>0</v>
      </c>
      <c r="C28" s="67">
        <v>5.5</v>
      </c>
      <c r="D28" s="59">
        <v>0.6</v>
      </c>
      <c r="E28" s="59">
        <v>0</v>
      </c>
      <c r="F28" s="59">
        <v>11.7</v>
      </c>
      <c r="G28" s="67">
        <v>1</v>
      </c>
      <c r="H28" s="72">
        <v>0</v>
      </c>
      <c r="I28" s="67">
        <v>15.7</v>
      </c>
      <c r="J28" s="74">
        <v>0</v>
      </c>
      <c r="K28" s="71" t="s">
        <v>18</v>
      </c>
      <c r="L28" s="72">
        <v>137.9</v>
      </c>
      <c r="M28" s="72">
        <v>8.4</v>
      </c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</row>
    <row r="29" spans="1:27" ht="17.45" customHeight="1" x14ac:dyDescent="0.2">
      <c r="A29" s="54">
        <v>22</v>
      </c>
      <c r="B29" s="71">
        <v>0</v>
      </c>
      <c r="C29" s="67" t="s">
        <v>18</v>
      </c>
      <c r="D29" s="59">
        <v>0</v>
      </c>
      <c r="E29" s="59">
        <v>0.2</v>
      </c>
      <c r="F29" s="59" t="s">
        <v>18</v>
      </c>
      <c r="G29" s="67">
        <v>0.4</v>
      </c>
      <c r="H29" s="72">
        <v>0</v>
      </c>
      <c r="I29" s="67">
        <v>6.8</v>
      </c>
      <c r="J29" s="74">
        <v>0</v>
      </c>
      <c r="K29" s="71">
        <v>0.9</v>
      </c>
      <c r="L29" s="72">
        <v>50.3</v>
      </c>
      <c r="M29" s="72">
        <v>0</v>
      </c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</row>
    <row r="30" spans="1:27" ht="17.45" customHeight="1" x14ac:dyDescent="0.2">
      <c r="A30" s="54">
        <v>23</v>
      </c>
      <c r="B30" s="71">
        <v>0</v>
      </c>
      <c r="C30" s="67">
        <v>15.8</v>
      </c>
      <c r="D30" s="59">
        <v>0</v>
      </c>
      <c r="E30" s="59">
        <v>1.9</v>
      </c>
      <c r="F30" s="59">
        <v>7.1</v>
      </c>
      <c r="G30" s="67">
        <v>0.2</v>
      </c>
      <c r="H30" s="72">
        <v>0</v>
      </c>
      <c r="I30" s="67">
        <v>30.8</v>
      </c>
      <c r="J30" s="74">
        <v>0</v>
      </c>
      <c r="K30" s="71">
        <v>76.099999999999994</v>
      </c>
      <c r="L30" s="72">
        <v>79.8</v>
      </c>
      <c r="M30" s="72">
        <v>0</v>
      </c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</row>
    <row r="31" spans="1:27" ht="17.45" customHeight="1" x14ac:dyDescent="0.2">
      <c r="A31" s="54">
        <v>24</v>
      </c>
      <c r="B31" s="71">
        <v>5.2</v>
      </c>
      <c r="C31" s="67">
        <v>84.1</v>
      </c>
      <c r="D31" s="59">
        <v>0</v>
      </c>
      <c r="E31" s="59">
        <v>1</v>
      </c>
      <c r="F31" s="59">
        <v>5.7</v>
      </c>
      <c r="G31" s="67">
        <v>2.2999999999999998</v>
      </c>
      <c r="H31" s="72">
        <v>0</v>
      </c>
      <c r="I31" s="67">
        <v>0</v>
      </c>
      <c r="J31" s="74">
        <v>0</v>
      </c>
      <c r="K31" s="71">
        <v>52.7</v>
      </c>
      <c r="L31" s="72">
        <v>294</v>
      </c>
      <c r="M31" s="72">
        <v>0</v>
      </c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</row>
    <row r="32" spans="1:27" ht="17.45" customHeight="1" x14ac:dyDescent="0.2">
      <c r="A32" s="54">
        <v>25</v>
      </c>
      <c r="B32" s="71">
        <v>0.5</v>
      </c>
      <c r="C32" s="67">
        <v>0.8</v>
      </c>
      <c r="D32" s="59">
        <v>0</v>
      </c>
      <c r="E32" s="59">
        <v>0</v>
      </c>
      <c r="F32" s="59">
        <v>1.8</v>
      </c>
      <c r="G32" s="67">
        <v>0</v>
      </c>
      <c r="H32" s="72">
        <v>0</v>
      </c>
      <c r="I32" s="67">
        <v>0</v>
      </c>
      <c r="J32" s="74" t="s">
        <v>18</v>
      </c>
      <c r="K32" s="71">
        <v>11.5</v>
      </c>
      <c r="L32" s="72">
        <v>202.8</v>
      </c>
      <c r="M32" s="72">
        <v>3.4</v>
      </c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</row>
    <row r="33" spans="1:27" ht="17.45" customHeight="1" x14ac:dyDescent="0.2">
      <c r="A33" s="54">
        <v>26</v>
      </c>
      <c r="B33" s="71">
        <v>4</v>
      </c>
      <c r="C33" s="67">
        <v>0.4</v>
      </c>
      <c r="D33" s="59">
        <v>0</v>
      </c>
      <c r="E33" s="59">
        <v>0</v>
      </c>
      <c r="F33" s="59" t="s">
        <v>18</v>
      </c>
      <c r="G33" s="67">
        <v>0</v>
      </c>
      <c r="H33" s="72">
        <v>0</v>
      </c>
      <c r="I33" s="67">
        <v>0</v>
      </c>
      <c r="J33" s="74">
        <v>1.9</v>
      </c>
      <c r="K33" s="71" t="s">
        <v>18</v>
      </c>
      <c r="L33" s="72">
        <v>16</v>
      </c>
      <c r="M33" s="72">
        <v>44.6</v>
      </c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</row>
    <row r="34" spans="1:27" ht="17.45" customHeight="1" x14ac:dyDescent="0.2">
      <c r="A34" s="54">
        <v>27</v>
      </c>
      <c r="B34" s="71" t="s">
        <v>18</v>
      </c>
      <c r="C34" s="67">
        <v>0.7</v>
      </c>
      <c r="D34" s="59">
        <v>0</v>
      </c>
      <c r="E34" s="59">
        <v>0</v>
      </c>
      <c r="F34" s="59">
        <v>0.2</v>
      </c>
      <c r="G34" s="67">
        <v>2.6</v>
      </c>
      <c r="H34" s="72">
        <v>0</v>
      </c>
      <c r="I34" s="67">
        <v>4.5</v>
      </c>
      <c r="J34" s="74">
        <v>21.4</v>
      </c>
      <c r="K34" s="71">
        <v>0</v>
      </c>
      <c r="L34" s="72">
        <v>5</v>
      </c>
      <c r="M34" s="72">
        <v>0.8</v>
      </c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</row>
    <row r="35" spans="1:27" ht="17.45" customHeight="1" x14ac:dyDescent="0.2">
      <c r="A35" s="54">
        <v>28</v>
      </c>
      <c r="B35" s="71">
        <v>1</v>
      </c>
      <c r="C35" s="67">
        <v>0</v>
      </c>
      <c r="D35" s="59">
        <v>49.4</v>
      </c>
      <c r="E35" s="59">
        <v>0</v>
      </c>
      <c r="F35" s="59">
        <v>0</v>
      </c>
      <c r="G35" s="67">
        <v>0</v>
      </c>
      <c r="H35" s="72">
        <v>0</v>
      </c>
      <c r="I35" s="67">
        <v>0</v>
      </c>
      <c r="J35" s="74">
        <v>3.5</v>
      </c>
      <c r="K35" s="71" t="s">
        <v>18</v>
      </c>
      <c r="L35" s="72">
        <v>0.6</v>
      </c>
      <c r="M35" s="72">
        <v>4</v>
      </c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</row>
    <row r="36" spans="1:27" ht="17.45" customHeight="1" x14ac:dyDescent="0.2">
      <c r="A36" s="54">
        <v>29</v>
      </c>
      <c r="B36" s="71">
        <v>0</v>
      </c>
      <c r="C36" s="67" t="s">
        <v>24</v>
      </c>
      <c r="D36" s="59">
        <v>0</v>
      </c>
      <c r="E36" s="59">
        <v>0</v>
      </c>
      <c r="F36" s="59">
        <v>0</v>
      </c>
      <c r="G36" s="67">
        <v>0</v>
      </c>
      <c r="H36" s="72">
        <v>0</v>
      </c>
      <c r="I36" s="67">
        <v>2.9</v>
      </c>
      <c r="J36" s="74">
        <v>1.5</v>
      </c>
      <c r="K36" s="71">
        <v>25.8</v>
      </c>
      <c r="L36" s="72">
        <v>0</v>
      </c>
      <c r="M36" s="72">
        <v>3.5</v>
      </c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</row>
    <row r="37" spans="1:27" ht="17.45" customHeight="1" x14ac:dyDescent="0.2">
      <c r="A37" s="54">
        <v>30</v>
      </c>
      <c r="B37" s="71">
        <v>0</v>
      </c>
      <c r="C37" s="67" t="s">
        <v>24</v>
      </c>
      <c r="D37" s="59">
        <v>0.2</v>
      </c>
      <c r="E37" s="59">
        <v>2.9</v>
      </c>
      <c r="F37" s="59">
        <v>18.600000000000001</v>
      </c>
      <c r="G37" s="67">
        <v>2.4</v>
      </c>
      <c r="H37" s="72" t="s">
        <v>18</v>
      </c>
      <c r="I37" s="67">
        <v>6.1</v>
      </c>
      <c r="J37" s="74">
        <v>12.8</v>
      </c>
      <c r="K37" s="71">
        <v>1.3</v>
      </c>
      <c r="L37" s="72">
        <v>0</v>
      </c>
      <c r="M37" s="67" t="s">
        <v>18</v>
      </c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</row>
    <row r="38" spans="1:27" ht="17.45" customHeight="1" x14ac:dyDescent="0.2">
      <c r="A38" s="54">
        <v>31</v>
      </c>
      <c r="B38" s="71">
        <v>0</v>
      </c>
      <c r="C38" s="67" t="s">
        <v>24</v>
      </c>
      <c r="D38" s="59">
        <v>0</v>
      </c>
      <c r="E38" s="59" t="s">
        <v>24</v>
      </c>
      <c r="F38" s="59">
        <v>0.2</v>
      </c>
      <c r="G38" s="59" t="s">
        <v>24</v>
      </c>
      <c r="H38" s="72">
        <v>51.2</v>
      </c>
      <c r="I38" s="67" t="s">
        <v>18</v>
      </c>
      <c r="J38" s="56" t="s">
        <v>24</v>
      </c>
      <c r="K38" s="71">
        <v>3.5</v>
      </c>
      <c r="L38" s="72" t="s">
        <v>24</v>
      </c>
      <c r="M38" s="67">
        <v>0</v>
      </c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</row>
    <row r="39" spans="1:27" ht="17.45" customHeight="1" x14ac:dyDescent="0.2">
      <c r="A39" s="12" t="s">
        <v>14</v>
      </c>
      <c r="B39" s="19">
        <f t="shared" ref="B39:M39" si="0">SUM(B8:B38)</f>
        <v>131.6</v>
      </c>
      <c r="C39" s="19">
        <f t="shared" si="0"/>
        <v>107.3</v>
      </c>
      <c r="D39" s="19">
        <f t="shared" si="0"/>
        <v>69.8</v>
      </c>
      <c r="E39" s="53">
        <f>SUM(E8:E38)</f>
        <v>109.50000000000001</v>
      </c>
      <c r="F39" s="53">
        <f>SUM(F8:F38)</f>
        <v>151.89999999999998</v>
      </c>
      <c r="G39" s="19">
        <f t="shared" si="0"/>
        <v>86.9</v>
      </c>
      <c r="H39" s="19">
        <f t="shared" si="0"/>
        <v>77.400000000000006</v>
      </c>
      <c r="I39" s="19">
        <f>SUM(I8:I38)</f>
        <v>208.5</v>
      </c>
      <c r="J39" s="19">
        <f>SUM(J8:J38)</f>
        <v>161.70000000000002</v>
      </c>
      <c r="K39" s="19">
        <f>SUM(K8:K38)</f>
        <v>283.8</v>
      </c>
      <c r="L39" s="20">
        <f>SUM(L8:L38)</f>
        <v>1060.3</v>
      </c>
      <c r="M39" s="19">
        <f t="shared" si="0"/>
        <v>390.29999999999995</v>
      </c>
      <c r="N39" s="79">
        <f>SUM(B39:M39)</f>
        <v>2839</v>
      </c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</row>
    <row r="40" spans="1:27" ht="17.45" customHeight="1" x14ac:dyDescent="0.2">
      <c r="A40" s="32" t="s">
        <v>27</v>
      </c>
      <c r="B40" s="22">
        <f>COUNTIF(B8:B38,"&gt;0.0")</f>
        <v>13</v>
      </c>
      <c r="C40" s="22">
        <f t="shared" ref="C40:M40" si="1">COUNTIF(C8:C38,"&gt;0.0")</f>
        <v>6</v>
      </c>
      <c r="D40" s="22">
        <f t="shared" si="1"/>
        <v>6</v>
      </c>
      <c r="E40" s="22">
        <f t="shared" si="1"/>
        <v>12</v>
      </c>
      <c r="F40" s="22">
        <f t="shared" si="1"/>
        <v>17</v>
      </c>
      <c r="G40" s="22">
        <f t="shared" si="1"/>
        <v>16</v>
      </c>
      <c r="H40" s="22">
        <f t="shared" si="1"/>
        <v>9</v>
      </c>
      <c r="I40" s="22">
        <f t="shared" si="1"/>
        <v>19</v>
      </c>
      <c r="J40" s="22">
        <f t="shared" si="1"/>
        <v>16</v>
      </c>
      <c r="K40" s="22">
        <f t="shared" si="1"/>
        <v>23</v>
      </c>
      <c r="L40" s="22">
        <f t="shared" si="1"/>
        <v>23</v>
      </c>
      <c r="M40" s="22">
        <f t="shared" si="1"/>
        <v>19</v>
      </c>
      <c r="N40" s="80">
        <f>SUM(B40:M40)</f>
        <v>179</v>
      </c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</row>
    <row r="41" spans="1:27" ht="23.25" x14ac:dyDescent="0.5">
      <c r="A41" s="14" t="s">
        <v>25</v>
      </c>
      <c r="B41" s="15"/>
      <c r="C41" s="16"/>
      <c r="D41" s="16"/>
      <c r="E41" s="16"/>
      <c r="F41" s="16"/>
      <c r="G41" s="16"/>
      <c r="H41" s="1"/>
      <c r="I41" s="1"/>
      <c r="J41" s="1"/>
      <c r="K41" s="1"/>
      <c r="L41" s="1"/>
      <c r="M41" s="1"/>
    </row>
    <row r="42" spans="1:27" ht="23.25" x14ac:dyDescent="0.5">
      <c r="A42" s="14" t="s">
        <v>20</v>
      </c>
      <c r="B42" s="14"/>
      <c r="C42" s="14"/>
      <c r="D42" s="14"/>
      <c r="E42" s="14"/>
      <c r="F42" s="14"/>
      <c r="G42" s="14"/>
    </row>
    <row r="43" spans="1:27" ht="23.25" x14ac:dyDescent="0.5">
      <c r="A43" s="14" t="s">
        <v>21</v>
      </c>
      <c r="B43" s="14"/>
      <c r="C43" s="14"/>
      <c r="D43" s="14"/>
      <c r="E43" s="14"/>
      <c r="F43" s="83"/>
      <c r="G43" s="83"/>
      <c r="H43" s="83"/>
      <c r="I43" s="83"/>
    </row>
  </sheetData>
  <mergeCells count="5">
    <mergeCell ref="A4:M4"/>
    <mergeCell ref="A5:M5"/>
    <mergeCell ref="F43:I43"/>
    <mergeCell ref="O8:O9"/>
    <mergeCell ref="P8:AA8"/>
  </mergeCells>
  <printOptions horizontalCentered="1"/>
  <pageMargins left="0.39370078740157483" right="0.39370078740157483" top="0.55118110236220474" bottom="0.55118110236220474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10</vt:i4>
      </vt:variant>
      <vt:variant>
        <vt:lpstr>ช่วงที่มีชื่อ</vt:lpstr>
      </vt:variant>
      <vt:variant>
        <vt:i4>10</vt:i4>
      </vt:variant>
    </vt:vector>
  </HeadingPairs>
  <TitlesOfParts>
    <vt:vector size="20" baseType="lpstr">
      <vt:lpstr>2559</vt:lpstr>
      <vt:lpstr>2560</vt:lpstr>
      <vt:lpstr>2561</vt:lpstr>
      <vt:lpstr>2562</vt:lpstr>
      <vt:lpstr>2563</vt:lpstr>
      <vt:lpstr>2564</vt:lpstr>
      <vt:lpstr>2565</vt:lpstr>
      <vt:lpstr>2566</vt:lpstr>
      <vt:lpstr>2567</vt:lpstr>
      <vt:lpstr>2568</vt:lpstr>
      <vt:lpstr>'2559'!Print_Area</vt:lpstr>
      <vt:lpstr>'2560'!Print_Area</vt:lpstr>
      <vt:lpstr>'2561'!Print_Area</vt:lpstr>
      <vt:lpstr>'2562'!Print_Area</vt:lpstr>
      <vt:lpstr>'2563'!Print_Area</vt:lpstr>
      <vt:lpstr>'2564'!Print_Area</vt:lpstr>
      <vt:lpstr>'2565'!Print_Area</vt:lpstr>
      <vt:lpstr>'2566'!Print_Area</vt:lpstr>
      <vt:lpstr>'2567'!Print_Area</vt:lpstr>
      <vt:lpstr>'2568'!Print_Area</vt:lpstr>
    </vt:vector>
  </TitlesOfParts>
  <Company>Songkhla Meteorological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Songkhla Meteorology</dc:creator>
  <cp:lastModifiedBy>Hewlett-Packard Company</cp:lastModifiedBy>
  <cp:lastPrinted>2025-05-15T02:56:57Z</cp:lastPrinted>
  <dcterms:created xsi:type="dcterms:W3CDTF">2008-03-17T03:44:05Z</dcterms:created>
  <dcterms:modified xsi:type="dcterms:W3CDTF">2026-05-25T07:58:59Z</dcterms:modified>
</cp:coreProperties>
</file>