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. ระบบ data.go.th (Open Government Data1)\เอกสารเผยแพร่\กองช่างสุขาภิบาล\"/>
    </mc:Choice>
  </mc:AlternateContent>
  <xr:revisionPtr revIDLastSave="0" documentId="13_ncr:1_{4E58322C-3B4D-4CF6-8731-163EB63B53DD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1" l="1"/>
  <c r="M12" i="1"/>
  <c r="M13" i="1" s="1"/>
  <c r="L12" i="1"/>
  <c r="L13" i="1" s="1"/>
  <c r="K12" i="1"/>
  <c r="K13" i="1" s="1"/>
  <c r="M10" i="1"/>
  <c r="L10" i="1"/>
  <c r="M9" i="1"/>
  <c r="L9" i="1"/>
  <c r="K9" i="1"/>
  <c r="M6" i="1"/>
  <c r="L6" i="1"/>
  <c r="K6" i="1"/>
  <c r="M5" i="1"/>
  <c r="L5" i="1"/>
  <c r="K5" i="1"/>
  <c r="M4" i="1"/>
  <c r="L4" i="1"/>
  <c r="L3" i="1" s="1"/>
  <c r="K4" i="1"/>
  <c r="K3" i="1" l="1"/>
  <c r="M3" i="1"/>
</calcChain>
</file>

<file path=xl/sharedStrings.xml><?xml version="1.0" encoding="utf-8"?>
<sst xmlns="http://schemas.openxmlformats.org/spreadsheetml/2006/main" count="18" uniqueCount="18">
  <si>
    <t>รายงานผลการบริหารจัดการขยะมูลฝอย ขององค์กรปกครองส่วนท้องถิ่น (มฝ 2) ปีงบประมาณ พ.ศ.2564</t>
  </si>
  <si>
    <t>1. ขยะมูลฝอยชุมชนที่เกิดขึ้นในเขต(ตัน)</t>
  </si>
  <si>
    <t>ขยะมูลฝอยทั่วไป</t>
  </si>
  <si>
    <t>ขยะอินทรีย์</t>
  </si>
  <si>
    <t>ขยะรีไซเคิล</t>
  </si>
  <si>
    <t>ขยะอันตราย</t>
  </si>
  <si>
    <t>ขยะอิเล็กทรอนิกส์</t>
  </si>
  <si>
    <t>2. ปริมาณขยะมูลฝอยที่เข้าสู่ระบบ(ตัน)</t>
  </si>
  <si>
    <t>3.งบประมาณที่ใช้</t>
  </si>
  <si>
    <t>4. มูลฝอยติดเชื้อในเขต(ตัน)</t>
  </si>
  <si>
    <t xml:space="preserve"> ปริมาณมูลฝอยติดเชื้อเกิดขึ้น</t>
  </si>
  <si>
    <t>ปริมาณมูลฝอยติดเชื้อกำจัดอย่างถูกต้อง</t>
  </si>
  <si>
    <t>5. กากอุตสาหกรรมในเขต</t>
  </si>
  <si>
    <t>ปริมาณกากอุตสาหกรรมเกิดขึ้น</t>
  </si>
  <si>
    <t>ปริมาณกากอุตสาหกรรมกำจัดอย่างถูกต้อง</t>
  </si>
  <si>
    <t>6. จุดรวบรวมขยะอันตราย</t>
  </si>
  <si>
    <t>ติดตั้งจุดรวบรวมขยะอันตรายหมู่บ้าน/ชุมชน</t>
  </si>
  <si>
    <t>7.หมู่บ้าน/ชุมชนต้นแบบการบริหารจัดการขยะมูลฝอย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</si>
</sst>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00_-;\-* #,##0.000_-;_-* &quot;-&quot;??_-;_-@_-"/>
    <numFmt numFmtId="188" formatCode="#,##0.000"/>
    <numFmt numFmtId="189" formatCode="0.000"/>
    <numFmt numFmtId="190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6"/>
      <color theme="1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sz val="22"/>
      <name val="TH SarabunPSK"/>
      <family val="2"/>
    </font>
    <font>
      <sz val="22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1" xfId="0" applyFont="1" applyBorder="1"/>
    <xf numFmtId="17" fontId="4" fillId="0" borderId="1" xfId="0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1" xfId="1" applyNumberFormat="1" applyFont="1" applyFill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187" fontId="3" fillId="0" borderId="0" xfId="0" applyNumberFormat="1" applyFont="1"/>
    <xf numFmtId="43" fontId="3" fillId="0" borderId="0" xfId="0" applyNumberFormat="1" applyFont="1"/>
    <xf numFmtId="0" fontId="3" fillId="0" borderId="1" xfId="0" applyFont="1" applyBorder="1" applyAlignment="1">
      <alignment horizontal="right"/>
    </xf>
    <xf numFmtId="187" fontId="5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87" fontId="3" fillId="2" borderId="1" xfId="0" applyNumberFormat="1" applyFont="1" applyFill="1" applyBorder="1" applyAlignment="1">
      <alignment horizontal="right"/>
    </xf>
    <xf numFmtId="187" fontId="5" fillId="2" borderId="1" xfId="0" applyNumberFormat="1" applyFont="1" applyFill="1" applyBorder="1" applyAlignment="1">
      <alignment horizontal="right"/>
    </xf>
    <xf numFmtId="187" fontId="3" fillId="2" borderId="0" xfId="0" applyNumberFormat="1" applyFont="1" applyFill="1"/>
    <xf numFmtId="0" fontId="3" fillId="2" borderId="0" xfId="0" applyFont="1" applyFill="1"/>
    <xf numFmtId="0" fontId="3" fillId="3" borderId="1" xfId="0" applyFont="1" applyFill="1" applyBorder="1" applyAlignment="1">
      <alignment horizontal="left"/>
    </xf>
    <xf numFmtId="187" fontId="3" fillId="3" borderId="1" xfId="0" applyNumberFormat="1" applyFont="1" applyFill="1" applyBorder="1" applyAlignment="1">
      <alignment horizontal="center"/>
    </xf>
    <xf numFmtId="187" fontId="5" fillId="3" borderId="1" xfId="1" applyNumberFormat="1" applyFont="1" applyFill="1" applyBorder="1" applyAlignment="1">
      <alignment horizontal="center"/>
    </xf>
    <xf numFmtId="187" fontId="5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Fill="1" applyBorder="1"/>
    <xf numFmtId="43" fontId="3" fillId="0" borderId="1" xfId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88" fontId="3" fillId="0" borderId="0" xfId="0" applyNumberFormat="1" applyFont="1"/>
    <xf numFmtId="0" fontId="3" fillId="0" borderId="1" xfId="0" applyFont="1" applyBorder="1" applyAlignment="1">
      <alignment horizontal="center"/>
    </xf>
    <xf numFmtId="18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6" fillId="0" borderId="0" xfId="0" applyFont="1"/>
    <xf numFmtId="190" fontId="3" fillId="0" borderId="0" xfId="1" applyNumberFormat="1" applyFont="1" applyAlignment="1">
      <alignment horizontal="center"/>
    </xf>
    <xf numFmtId="190" fontId="6" fillId="0" borderId="0" xfId="1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4;&#3637;&#3656;&#3627;&#3609;&#3638;&#3656;&#3591;/&#3591;&#3634;&#3609;%20&#3617;&#3613;%202/&#3591;&#3610;64/&#3649;&#3610;&#3610;&#3619;&#3634;&#3618;&#3591;&#3634;&#3609;&#3585;&#3634;&#3619;&#3610;&#3619;&#3636;&#3627;&#3634;&#3619;&#3592;&#3633;&#3604;&#3585;&#3634;&#3619;&#3586;&#3618;&#3632;&#3626;&#3656;&#3591;-&#3626;&#3636;&#3656;&#3591;&#3649;&#3623;&#3604;&#3621;&#3657;&#3629;&#3617;%20&#3591;&#3610;64&#3621;&#3656;&#3634;&#3626;&#3640;&#36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มฝ 2"/>
      <sheetName val="มูลฝอยติดเชื้อ"/>
      <sheetName val="มูลฝอยอันตราย"/>
      <sheetName val="ส่งสิ่งแวดล้อม"/>
      <sheetName val="รวมขยะท้ายรถ"/>
      <sheetName val="สรุปรายจ่ายรายเดือน"/>
      <sheetName val="ปริมาณก๊า"/>
      <sheetName val="ปุ๋ยหมัก"/>
      <sheetName val="ฉลากเขียว"/>
      <sheetName val="ประปา"/>
      <sheetName val="ไฟฟ้า"/>
      <sheetName val="วิชาการ"/>
      <sheetName val="น้ำมัน"/>
      <sheetName val="รวมเทศบาล"/>
      <sheetName val="สำนักปลัด"/>
      <sheetName val="การศึกษา"/>
      <sheetName val="กองช่าง"/>
      <sheetName val="สาธารณสุข"/>
      <sheetName val="คลัง"/>
      <sheetName val="กองสวัส"/>
      <sheetName val="Sheet1"/>
    </sheetNames>
    <sheetDataSet>
      <sheetData sheetId="0"/>
      <sheetData sheetId="1">
        <row r="8">
          <cell r="K8">
            <v>0</v>
          </cell>
          <cell r="L8">
            <v>0</v>
          </cell>
          <cell r="M8">
            <v>0</v>
          </cell>
        </row>
      </sheetData>
      <sheetData sheetId="2"/>
      <sheetData sheetId="3">
        <row r="16">
          <cell r="F16">
            <v>0</v>
          </cell>
          <cell r="G16">
            <v>0</v>
          </cell>
          <cell r="J16">
            <v>0</v>
          </cell>
          <cell r="L16">
            <v>0</v>
          </cell>
          <cell r="W16">
            <v>0</v>
          </cell>
        </row>
        <row r="17">
          <cell r="F17">
            <v>0</v>
          </cell>
          <cell r="G17">
            <v>0</v>
          </cell>
          <cell r="J17">
            <v>0</v>
          </cell>
          <cell r="L17">
            <v>0</v>
          </cell>
          <cell r="W17">
            <v>0</v>
          </cell>
        </row>
        <row r="18">
          <cell r="F18">
            <v>0</v>
          </cell>
          <cell r="G18">
            <v>0</v>
          </cell>
          <cell r="J18">
            <v>0</v>
          </cell>
          <cell r="L18">
            <v>0</v>
          </cell>
          <cell r="W18">
            <v>0</v>
          </cell>
        </row>
      </sheetData>
      <sheetData sheetId="4"/>
      <sheetData sheetId="5">
        <row r="61">
          <cell r="V61">
            <v>0</v>
          </cell>
          <cell r="X61">
            <v>0</v>
          </cell>
          <cell r="Z61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="70" zoomScaleNormal="70" workbookViewId="0">
      <selection activeCell="A23" sqref="A23:XFD24"/>
    </sheetView>
  </sheetViews>
  <sheetFormatPr defaultColWidth="14.75" defaultRowHeight="33" x14ac:dyDescent="0.75"/>
  <cols>
    <col min="1" max="1" width="56.25" style="1" customWidth="1"/>
    <col min="2" max="2" width="16" style="30" customWidth="1"/>
    <col min="3" max="3" width="16.25" style="30" customWidth="1"/>
    <col min="4" max="4" width="16.375" style="30" customWidth="1"/>
    <col min="5" max="6" width="17.25" style="30" bestFit="1" customWidth="1"/>
    <col min="7" max="13" width="14.75" style="30"/>
    <col min="14" max="14" width="14.75" style="1"/>
    <col min="15" max="15" width="18.25" style="1" bestFit="1" customWidth="1"/>
    <col min="16" max="256" width="14.75" style="1"/>
    <col min="257" max="257" width="56.25" style="1" customWidth="1"/>
    <col min="258" max="258" width="16" style="1" customWidth="1"/>
    <col min="259" max="259" width="16.25" style="1" customWidth="1"/>
    <col min="260" max="260" width="16.375" style="1" customWidth="1"/>
    <col min="261" max="270" width="14.75" style="1"/>
    <col min="271" max="271" width="18.25" style="1" bestFit="1" customWidth="1"/>
    <col min="272" max="512" width="14.75" style="1"/>
    <col min="513" max="513" width="56.25" style="1" customWidth="1"/>
    <col min="514" max="514" width="16" style="1" customWidth="1"/>
    <col min="515" max="515" width="16.25" style="1" customWidth="1"/>
    <col min="516" max="516" width="16.375" style="1" customWidth="1"/>
    <col min="517" max="526" width="14.75" style="1"/>
    <col min="527" max="527" width="18.25" style="1" bestFit="1" customWidth="1"/>
    <col min="528" max="768" width="14.75" style="1"/>
    <col min="769" max="769" width="56.25" style="1" customWidth="1"/>
    <col min="770" max="770" width="16" style="1" customWidth="1"/>
    <col min="771" max="771" width="16.25" style="1" customWidth="1"/>
    <col min="772" max="772" width="16.375" style="1" customWidth="1"/>
    <col min="773" max="782" width="14.75" style="1"/>
    <col min="783" max="783" width="18.25" style="1" bestFit="1" customWidth="1"/>
    <col min="784" max="1024" width="14.75" style="1"/>
    <col min="1025" max="1025" width="56.25" style="1" customWidth="1"/>
    <col min="1026" max="1026" width="16" style="1" customWidth="1"/>
    <col min="1027" max="1027" width="16.25" style="1" customWidth="1"/>
    <col min="1028" max="1028" width="16.375" style="1" customWidth="1"/>
    <col min="1029" max="1038" width="14.75" style="1"/>
    <col min="1039" max="1039" width="18.25" style="1" bestFit="1" customWidth="1"/>
    <col min="1040" max="1280" width="14.75" style="1"/>
    <col min="1281" max="1281" width="56.25" style="1" customWidth="1"/>
    <col min="1282" max="1282" width="16" style="1" customWidth="1"/>
    <col min="1283" max="1283" width="16.25" style="1" customWidth="1"/>
    <col min="1284" max="1284" width="16.375" style="1" customWidth="1"/>
    <col min="1285" max="1294" width="14.75" style="1"/>
    <col min="1295" max="1295" width="18.25" style="1" bestFit="1" customWidth="1"/>
    <col min="1296" max="1536" width="14.75" style="1"/>
    <col min="1537" max="1537" width="56.25" style="1" customWidth="1"/>
    <col min="1538" max="1538" width="16" style="1" customWidth="1"/>
    <col min="1539" max="1539" width="16.25" style="1" customWidth="1"/>
    <col min="1540" max="1540" width="16.375" style="1" customWidth="1"/>
    <col min="1541" max="1550" width="14.75" style="1"/>
    <col min="1551" max="1551" width="18.25" style="1" bestFit="1" customWidth="1"/>
    <col min="1552" max="1792" width="14.75" style="1"/>
    <col min="1793" max="1793" width="56.25" style="1" customWidth="1"/>
    <col min="1794" max="1794" width="16" style="1" customWidth="1"/>
    <col min="1795" max="1795" width="16.25" style="1" customWidth="1"/>
    <col min="1796" max="1796" width="16.375" style="1" customWidth="1"/>
    <col min="1797" max="1806" width="14.75" style="1"/>
    <col min="1807" max="1807" width="18.25" style="1" bestFit="1" customWidth="1"/>
    <col min="1808" max="2048" width="14.75" style="1"/>
    <col min="2049" max="2049" width="56.25" style="1" customWidth="1"/>
    <col min="2050" max="2050" width="16" style="1" customWidth="1"/>
    <col min="2051" max="2051" width="16.25" style="1" customWidth="1"/>
    <col min="2052" max="2052" width="16.375" style="1" customWidth="1"/>
    <col min="2053" max="2062" width="14.75" style="1"/>
    <col min="2063" max="2063" width="18.25" style="1" bestFit="1" customWidth="1"/>
    <col min="2064" max="2304" width="14.75" style="1"/>
    <col min="2305" max="2305" width="56.25" style="1" customWidth="1"/>
    <col min="2306" max="2306" width="16" style="1" customWidth="1"/>
    <col min="2307" max="2307" width="16.25" style="1" customWidth="1"/>
    <col min="2308" max="2308" width="16.375" style="1" customWidth="1"/>
    <col min="2309" max="2318" width="14.75" style="1"/>
    <col min="2319" max="2319" width="18.25" style="1" bestFit="1" customWidth="1"/>
    <col min="2320" max="2560" width="14.75" style="1"/>
    <col min="2561" max="2561" width="56.25" style="1" customWidth="1"/>
    <col min="2562" max="2562" width="16" style="1" customWidth="1"/>
    <col min="2563" max="2563" width="16.25" style="1" customWidth="1"/>
    <col min="2564" max="2564" width="16.375" style="1" customWidth="1"/>
    <col min="2565" max="2574" width="14.75" style="1"/>
    <col min="2575" max="2575" width="18.25" style="1" bestFit="1" customWidth="1"/>
    <col min="2576" max="2816" width="14.75" style="1"/>
    <col min="2817" max="2817" width="56.25" style="1" customWidth="1"/>
    <col min="2818" max="2818" width="16" style="1" customWidth="1"/>
    <col min="2819" max="2819" width="16.25" style="1" customWidth="1"/>
    <col min="2820" max="2820" width="16.375" style="1" customWidth="1"/>
    <col min="2821" max="2830" width="14.75" style="1"/>
    <col min="2831" max="2831" width="18.25" style="1" bestFit="1" customWidth="1"/>
    <col min="2832" max="3072" width="14.75" style="1"/>
    <col min="3073" max="3073" width="56.25" style="1" customWidth="1"/>
    <col min="3074" max="3074" width="16" style="1" customWidth="1"/>
    <col min="3075" max="3075" width="16.25" style="1" customWidth="1"/>
    <col min="3076" max="3076" width="16.375" style="1" customWidth="1"/>
    <col min="3077" max="3086" width="14.75" style="1"/>
    <col min="3087" max="3087" width="18.25" style="1" bestFit="1" customWidth="1"/>
    <col min="3088" max="3328" width="14.75" style="1"/>
    <col min="3329" max="3329" width="56.25" style="1" customWidth="1"/>
    <col min="3330" max="3330" width="16" style="1" customWidth="1"/>
    <col min="3331" max="3331" width="16.25" style="1" customWidth="1"/>
    <col min="3332" max="3332" width="16.375" style="1" customWidth="1"/>
    <col min="3333" max="3342" width="14.75" style="1"/>
    <col min="3343" max="3343" width="18.25" style="1" bestFit="1" customWidth="1"/>
    <col min="3344" max="3584" width="14.75" style="1"/>
    <col min="3585" max="3585" width="56.25" style="1" customWidth="1"/>
    <col min="3586" max="3586" width="16" style="1" customWidth="1"/>
    <col min="3587" max="3587" width="16.25" style="1" customWidth="1"/>
    <col min="3588" max="3588" width="16.375" style="1" customWidth="1"/>
    <col min="3589" max="3598" width="14.75" style="1"/>
    <col min="3599" max="3599" width="18.25" style="1" bestFit="1" customWidth="1"/>
    <col min="3600" max="3840" width="14.75" style="1"/>
    <col min="3841" max="3841" width="56.25" style="1" customWidth="1"/>
    <col min="3842" max="3842" width="16" style="1" customWidth="1"/>
    <col min="3843" max="3843" width="16.25" style="1" customWidth="1"/>
    <col min="3844" max="3844" width="16.375" style="1" customWidth="1"/>
    <col min="3845" max="3854" width="14.75" style="1"/>
    <col min="3855" max="3855" width="18.25" style="1" bestFit="1" customWidth="1"/>
    <col min="3856" max="4096" width="14.75" style="1"/>
    <col min="4097" max="4097" width="56.25" style="1" customWidth="1"/>
    <col min="4098" max="4098" width="16" style="1" customWidth="1"/>
    <col min="4099" max="4099" width="16.25" style="1" customWidth="1"/>
    <col min="4100" max="4100" width="16.375" style="1" customWidth="1"/>
    <col min="4101" max="4110" width="14.75" style="1"/>
    <col min="4111" max="4111" width="18.25" style="1" bestFit="1" customWidth="1"/>
    <col min="4112" max="4352" width="14.75" style="1"/>
    <col min="4353" max="4353" width="56.25" style="1" customWidth="1"/>
    <col min="4354" max="4354" width="16" style="1" customWidth="1"/>
    <col min="4355" max="4355" width="16.25" style="1" customWidth="1"/>
    <col min="4356" max="4356" width="16.375" style="1" customWidth="1"/>
    <col min="4357" max="4366" width="14.75" style="1"/>
    <col min="4367" max="4367" width="18.25" style="1" bestFit="1" customWidth="1"/>
    <col min="4368" max="4608" width="14.75" style="1"/>
    <col min="4609" max="4609" width="56.25" style="1" customWidth="1"/>
    <col min="4610" max="4610" width="16" style="1" customWidth="1"/>
    <col min="4611" max="4611" width="16.25" style="1" customWidth="1"/>
    <col min="4612" max="4612" width="16.375" style="1" customWidth="1"/>
    <col min="4613" max="4622" width="14.75" style="1"/>
    <col min="4623" max="4623" width="18.25" style="1" bestFit="1" customWidth="1"/>
    <col min="4624" max="4864" width="14.75" style="1"/>
    <col min="4865" max="4865" width="56.25" style="1" customWidth="1"/>
    <col min="4866" max="4866" width="16" style="1" customWidth="1"/>
    <col min="4867" max="4867" width="16.25" style="1" customWidth="1"/>
    <col min="4868" max="4868" width="16.375" style="1" customWidth="1"/>
    <col min="4869" max="4878" width="14.75" style="1"/>
    <col min="4879" max="4879" width="18.25" style="1" bestFit="1" customWidth="1"/>
    <col min="4880" max="5120" width="14.75" style="1"/>
    <col min="5121" max="5121" width="56.25" style="1" customWidth="1"/>
    <col min="5122" max="5122" width="16" style="1" customWidth="1"/>
    <col min="5123" max="5123" width="16.25" style="1" customWidth="1"/>
    <col min="5124" max="5124" width="16.375" style="1" customWidth="1"/>
    <col min="5125" max="5134" width="14.75" style="1"/>
    <col min="5135" max="5135" width="18.25" style="1" bestFit="1" customWidth="1"/>
    <col min="5136" max="5376" width="14.75" style="1"/>
    <col min="5377" max="5377" width="56.25" style="1" customWidth="1"/>
    <col min="5378" max="5378" width="16" style="1" customWidth="1"/>
    <col min="5379" max="5379" width="16.25" style="1" customWidth="1"/>
    <col min="5380" max="5380" width="16.375" style="1" customWidth="1"/>
    <col min="5381" max="5390" width="14.75" style="1"/>
    <col min="5391" max="5391" width="18.25" style="1" bestFit="1" customWidth="1"/>
    <col min="5392" max="5632" width="14.75" style="1"/>
    <col min="5633" max="5633" width="56.25" style="1" customWidth="1"/>
    <col min="5634" max="5634" width="16" style="1" customWidth="1"/>
    <col min="5635" max="5635" width="16.25" style="1" customWidth="1"/>
    <col min="5636" max="5636" width="16.375" style="1" customWidth="1"/>
    <col min="5637" max="5646" width="14.75" style="1"/>
    <col min="5647" max="5647" width="18.25" style="1" bestFit="1" customWidth="1"/>
    <col min="5648" max="5888" width="14.75" style="1"/>
    <col min="5889" max="5889" width="56.25" style="1" customWidth="1"/>
    <col min="5890" max="5890" width="16" style="1" customWidth="1"/>
    <col min="5891" max="5891" width="16.25" style="1" customWidth="1"/>
    <col min="5892" max="5892" width="16.375" style="1" customWidth="1"/>
    <col min="5893" max="5902" width="14.75" style="1"/>
    <col min="5903" max="5903" width="18.25" style="1" bestFit="1" customWidth="1"/>
    <col min="5904" max="6144" width="14.75" style="1"/>
    <col min="6145" max="6145" width="56.25" style="1" customWidth="1"/>
    <col min="6146" max="6146" width="16" style="1" customWidth="1"/>
    <col min="6147" max="6147" width="16.25" style="1" customWidth="1"/>
    <col min="6148" max="6148" width="16.375" style="1" customWidth="1"/>
    <col min="6149" max="6158" width="14.75" style="1"/>
    <col min="6159" max="6159" width="18.25" style="1" bestFit="1" customWidth="1"/>
    <col min="6160" max="6400" width="14.75" style="1"/>
    <col min="6401" max="6401" width="56.25" style="1" customWidth="1"/>
    <col min="6402" max="6402" width="16" style="1" customWidth="1"/>
    <col min="6403" max="6403" width="16.25" style="1" customWidth="1"/>
    <col min="6404" max="6404" width="16.375" style="1" customWidth="1"/>
    <col min="6405" max="6414" width="14.75" style="1"/>
    <col min="6415" max="6415" width="18.25" style="1" bestFit="1" customWidth="1"/>
    <col min="6416" max="6656" width="14.75" style="1"/>
    <col min="6657" max="6657" width="56.25" style="1" customWidth="1"/>
    <col min="6658" max="6658" width="16" style="1" customWidth="1"/>
    <col min="6659" max="6659" width="16.25" style="1" customWidth="1"/>
    <col min="6660" max="6660" width="16.375" style="1" customWidth="1"/>
    <col min="6661" max="6670" width="14.75" style="1"/>
    <col min="6671" max="6671" width="18.25" style="1" bestFit="1" customWidth="1"/>
    <col min="6672" max="6912" width="14.75" style="1"/>
    <col min="6913" max="6913" width="56.25" style="1" customWidth="1"/>
    <col min="6914" max="6914" width="16" style="1" customWidth="1"/>
    <col min="6915" max="6915" width="16.25" style="1" customWidth="1"/>
    <col min="6916" max="6916" width="16.375" style="1" customWidth="1"/>
    <col min="6917" max="6926" width="14.75" style="1"/>
    <col min="6927" max="6927" width="18.25" style="1" bestFit="1" customWidth="1"/>
    <col min="6928" max="7168" width="14.75" style="1"/>
    <col min="7169" max="7169" width="56.25" style="1" customWidth="1"/>
    <col min="7170" max="7170" width="16" style="1" customWidth="1"/>
    <col min="7171" max="7171" width="16.25" style="1" customWidth="1"/>
    <col min="7172" max="7172" width="16.375" style="1" customWidth="1"/>
    <col min="7173" max="7182" width="14.75" style="1"/>
    <col min="7183" max="7183" width="18.25" style="1" bestFit="1" customWidth="1"/>
    <col min="7184" max="7424" width="14.75" style="1"/>
    <col min="7425" max="7425" width="56.25" style="1" customWidth="1"/>
    <col min="7426" max="7426" width="16" style="1" customWidth="1"/>
    <col min="7427" max="7427" width="16.25" style="1" customWidth="1"/>
    <col min="7428" max="7428" width="16.375" style="1" customWidth="1"/>
    <col min="7429" max="7438" width="14.75" style="1"/>
    <col min="7439" max="7439" width="18.25" style="1" bestFit="1" customWidth="1"/>
    <col min="7440" max="7680" width="14.75" style="1"/>
    <col min="7681" max="7681" width="56.25" style="1" customWidth="1"/>
    <col min="7682" max="7682" width="16" style="1" customWidth="1"/>
    <col min="7683" max="7683" width="16.25" style="1" customWidth="1"/>
    <col min="7684" max="7684" width="16.375" style="1" customWidth="1"/>
    <col min="7685" max="7694" width="14.75" style="1"/>
    <col min="7695" max="7695" width="18.25" style="1" bestFit="1" customWidth="1"/>
    <col min="7696" max="7936" width="14.75" style="1"/>
    <col min="7937" max="7937" width="56.25" style="1" customWidth="1"/>
    <col min="7938" max="7938" width="16" style="1" customWidth="1"/>
    <col min="7939" max="7939" width="16.25" style="1" customWidth="1"/>
    <col min="7940" max="7940" width="16.375" style="1" customWidth="1"/>
    <col min="7941" max="7950" width="14.75" style="1"/>
    <col min="7951" max="7951" width="18.25" style="1" bestFit="1" customWidth="1"/>
    <col min="7952" max="8192" width="14.75" style="1"/>
    <col min="8193" max="8193" width="56.25" style="1" customWidth="1"/>
    <col min="8194" max="8194" width="16" style="1" customWidth="1"/>
    <col min="8195" max="8195" width="16.25" style="1" customWidth="1"/>
    <col min="8196" max="8196" width="16.375" style="1" customWidth="1"/>
    <col min="8197" max="8206" width="14.75" style="1"/>
    <col min="8207" max="8207" width="18.25" style="1" bestFit="1" customWidth="1"/>
    <col min="8208" max="8448" width="14.75" style="1"/>
    <col min="8449" max="8449" width="56.25" style="1" customWidth="1"/>
    <col min="8450" max="8450" width="16" style="1" customWidth="1"/>
    <col min="8451" max="8451" width="16.25" style="1" customWidth="1"/>
    <col min="8452" max="8452" width="16.375" style="1" customWidth="1"/>
    <col min="8453" max="8462" width="14.75" style="1"/>
    <col min="8463" max="8463" width="18.25" style="1" bestFit="1" customWidth="1"/>
    <col min="8464" max="8704" width="14.75" style="1"/>
    <col min="8705" max="8705" width="56.25" style="1" customWidth="1"/>
    <col min="8706" max="8706" width="16" style="1" customWidth="1"/>
    <col min="8707" max="8707" width="16.25" style="1" customWidth="1"/>
    <col min="8708" max="8708" width="16.375" style="1" customWidth="1"/>
    <col min="8709" max="8718" width="14.75" style="1"/>
    <col min="8719" max="8719" width="18.25" style="1" bestFit="1" customWidth="1"/>
    <col min="8720" max="8960" width="14.75" style="1"/>
    <col min="8961" max="8961" width="56.25" style="1" customWidth="1"/>
    <col min="8962" max="8962" width="16" style="1" customWidth="1"/>
    <col min="8963" max="8963" width="16.25" style="1" customWidth="1"/>
    <col min="8964" max="8964" width="16.375" style="1" customWidth="1"/>
    <col min="8965" max="8974" width="14.75" style="1"/>
    <col min="8975" max="8975" width="18.25" style="1" bestFit="1" customWidth="1"/>
    <col min="8976" max="9216" width="14.75" style="1"/>
    <col min="9217" max="9217" width="56.25" style="1" customWidth="1"/>
    <col min="9218" max="9218" width="16" style="1" customWidth="1"/>
    <col min="9219" max="9219" width="16.25" style="1" customWidth="1"/>
    <col min="9220" max="9220" width="16.375" style="1" customWidth="1"/>
    <col min="9221" max="9230" width="14.75" style="1"/>
    <col min="9231" max="9231" width="18.25" style="1" bestFit="1" customWidth="1"/>
    <col min="9232" max="9472" width="14.75" style="1"/>
    <col min="9473" max="9473" width="56.25" style="1" customWidth="1"/>
    <col min="9474" max="9474" width="16" style="1" customWidth="1"/>
    <col min="9475" max="9475" width="16.25" style="1" customWidth="1"/>
    <col min="9476" max="9476" width="16.375" style="1" customWidth="1"/>
    <col min="9477" max="9486" width="14.75" style="1"/>
    <col min="9487" max="9487" width="18.25" style="1" bestFit="1" customWidth="1"/>
    <col min="9488" max="9728" width="14.75" style="1"/>
    <col min="9729" max="9729" width="56.25" style="1" customWidth="1"/>
    <col min="9730" max="9730" width="16" style="1" customWidth="1"/>
    <col min="9731" max="9731" width="16.25" style="1" customWidth="1"/>
    <col min="9732" max="9732" width="16.375" style="1" customWidth="1"/>
    <col min="9733" max="9742" width="14.75" style="1"/>
    <col min="9743" max="9743" width="18.25" style="1" bestFit="1" customWidth="1"/>
    <col min="9744" max="9984" width="14.75" style="1"/>
    <col min="9985" max="9985" width="56.25" style="1" customWidth="1"/>
    <col min="9986" max="9986" width="16" style="1" customWidth="1"/>
    <col min="9987" max="9987" width="16.25" style="1" customWidth="1"/>
    <col min="9988" max="9988" width="16.375" style="1" customWidth="1"/>
    <col min="9989" max="9998" width="14.75" style="1"/>
    <col min="9999" max="9999" width="18.25" style="1" bestFit="1" customWidth="1"/>
    <col min="10000" max="10240" width="14.75" style="1"/>
    <col min="10241" max="10241" width="56.25" style="1" customWidth="1"/>
    <col min="10242" max="10242" width="16" style="1" customWidth="1"/>
    <col min="10243" max="10243" width="16.25" style="1" customWidth="1"/>
    <col min="10244" max="10244" width="16.375" style="1" customWidth="1"/>
    <col min="10245" max="10254" width="14.75" style="1"/>
    <col min="10255" max="10255" width="18.25" style="1" bestFit="1" customWidth="1"/>
    <col min="10256" max="10496" width="14.75" style="1"/>
    <col min="10497" max="10497" width="56.25" style="1" customWidth="1"/>
    <col min="10498" max="10498" width="16" style="1" customWidth="1"/>
    <col min="10499" max="10499" width="16.25" style="1" customWidth="1"/>
    <col min="10500" max="10500" width="16.375" style="1" customWidth="1"/>
    <col min="10501" max="10510" width="14.75" style="1"/>
    <col min="10511" max="10511" width="18.25" style="1" bestFit="1" customWidth="1"/>
    <col min="10512" max="10752" width="14.75" style="1"/>
    <col min="10753" max="10753" width="56.25" style="1" customWidth="1"/>
    <col min="10754" max="10754" width="16" style="1" customWidth="1"/>
    <col min="10755" max="10755" width="16.25" style="1" customWidth="1"/>
    <col min="10756" max="10756" width="16.375" style="1" customWidth="1"/>
    <col min="10757" max="10766" width="14.75" style="1"/>
    <col min="10767" max="10767" width="18.25" style="1" bestFit="1" customWidth="1"/>
    <col min="10768" max="11008" width="14.75" style="1"/>
    <col min="11009" max="11009" width="56.25" style="1" customWidth="1"/>
    <col min="11010" max="11010" width="16" style="1" customWidth="1"/>
    <col min="11011" max="11011" width="16.25" style="1" customWidth="1"/>
    <col min="11012" max="11012" width="16.375" style="1" customWidth="1"/>
    <col min="11013" max="11022" width="14.75" style="1"/>
    <col min="11023" max="11023" width="18.25" style="1" bestFit="1" customWidth="1"/>
    <col min="11024" max="11264" width="14.75" style="1"/>
    <col min="11265" max="11265" width="56.25" style="1" customWidth="1"/>
    <col min="11266" max="11266" width="16" style="1" customWidth="1"/>
    <col min="11267" max="11267" width="16.25" style="1" customWidth="1"/>
    <col min="11268" max="11268" width="16.375" style="1" customWidth="1"/>
    <col min="11269" max="11278" width="14.75" style="1"/>
    <col min="11279" max="11279" width="18.25" style="1" bestFit="1" customWidth="1"/>
    <col min="11280" max="11520" width="14.75" style="1"/>
    <col min="11521" max="11521" width="56.25" style="1" customWidth="1"/>
    <col min="11522" max="11522" width="16" style="1" customWidth="1"/>
    <col min="11523" max="11523" width="16.25" style="1" customWidth="1"/>
    <col min="11524" max="11524" width="16.375" style="1" customWidth="1"/>
    <col min="11525" max="11534" width="14.75" style="1"/>
    <col min="11535" max="11535" width="18.25" style="1" bestFit="1" customWidth="1"/>
    <col min="11536" max="11776" width="14.75" style="1"/>
    <col min="11777" max="11777" width="56.25" style="1" customWidth="1"/>
    <col min="11778" max="11778" width="16" style="1" customWidth="1"/>
    <col min="11779" max="11779" width="16.25" style="1" customWidth="1"/>
    <col min="11780" max="11780" width="16.375" style="1" customWidth="1"/>
    <col min="11781" max="11790" width="14.75" style="1"/>
    <col min="11791" max="11791" width="18.25" style="1" bestFit="1" customWidth="1"/>
    <col min="11792" max="12032" width="14.75" style="1"/>
    <col min="12033" max="12033" width="56.25" style="1" customWidth="1"/>
    <col min="12034" max="12034" width="16" style="1" customWidth="1"/>
    <col min="12035" max="12035" width="16.25" style="1" customWidth="1"/>
    <col min="12036" max="12036" width="16.375" style="1" customWidth="1"/>
    <col min="12037" max="12046" width="14.75" style="1"/>
    <col min="12047" max="12047" width="18.25" style="1" bestFit="1" customWidth="1"/>
    <col min="12048" max="12288" width="14.75" style="1"/>
    <col min="12289" max="12289" width="56.25" style="1" customWidth="1"/>
    <col min="12290" max="12290" width="16" style="1" customWidth="1"/>
    <col min="12291" max="12291" width="16.25" style="1" customWidth="1"/>
    <col min="12292" max="12292" width="16.375" style="1" customWidth="1"/>
    <col min="12293" max="12302" width="14.75" style="1"/>
    <col min="12303" max="12303" width="18.25" style="1" bestFit="1" customWidth="1"/>
    <col min="12304" max="12544" width="14.75" style="1"/>
    <col min="12545" max="12545" width="56.25" style="1" customWidth="1"/>
    <col min="12546" max="12546" width="16" style="1" customWidth="1"/>
    <col min="12547" max="12547" width="16.25" style="1" customWidth="1"/>
    <col min="12548" max="12548" width="16.375" style="1" customWidth="1"/>
    <col min="12549" max="12558" width="14.75" style="1"/>
    <col min="12559" max="12559" width="18.25" style="1" bestFit="1" customWidth="1"/>
    <col min="12560" max="12800" width="14.75" style="1"/>
    <col min="12801" max="12801" width="56.25" style="1" customWidth="1"/>
    <col min="12802" max="12802" width="16" style="1" customWidth="1"/>
    <col min="12803" max="12803" width="16.25" style="1" customWidth="1"/>
    <col min="12804" max="12804" width="16.375" style="1" customWidth="1"/>
    <col min="12805" max="12814" width="14.75" style="1"/>
    <col min="12815" max="12815" width="18.25" style="1" bestFit="1" customWidth="1"/>
    <col min="12816" max="13056" width="14.75" style="1"/>
    <col min="13057" max="13057" width="56.25" style="1" customWidth="1"/>
    <col min="13058" max="13058" width="16" style="1" customWidth="1"/>
    <col min="13059" max="13059" width="16.25" style="1" customWidth="1"/>
    <col min="13060" max="13060" width="16.375" style="1" customWidth="1"/>
    <col min="13061" max="13070" width="14.75" style="1"/>
    <col min="13071" max="13071" width="18.25" style="1" bestFit="1" customWidth="1"/>
    <col min="13072" max="13312" width="14.75" style="1"/>
    <col min="13313" max="13313" width="56.25" style="1" customWidth="1"/>
    <col min="13314" max="13314" width="16" style="1" customWidth="1"/>
    <col min="13315" max="13315" width="16.25" style="1" customWidth="1"/>
    <col min="13316" max="13316" width="16.375" style="1" customWidth="1"/>
    <col min="13317" max="13326" width="14.75" style="1"/>
    <col min="13327" max="13327" width="18.25" style="1" bestFit="1" customWidth="1"/>
    <col min="13328" max="13568" width="14.75" style="1"/>
    <col min="13569" max="13569" width="56.25" style="1" customWidth="1"/>
    <col min="13570" max="13570" width="16" style="1" customWidth="1"/>
    <col min="13571" max="13571" width="16.25" style="1" customWidth="1"/>
    <col min="13572" max="13572" width="16.375" style="1" customWidth="1"/>
    <col min="13573" max="13582" width="14.75" style="1"/>
    <col min="13583" max="13583" width="18.25" style="1" bestFit="1" customWidth="1"/>
    <col min="13584" max="13824" width="14.75" style="1"/>
    <col min="13825" max="13825" width="56.25" style="1" customWidth="1"/>
    <col min="13826" max="13826" width="16" style="1" customWidth="1"/>
    <col min="13827" max="13827" width="16.25" style="1" customWidth="1"/>
    <col min="13828" max="13828" width="16.375" style="1" customWidth="1"/>
    <col min="13829" max="13838" width="14.75" style="1"/>
    <col min="13839" max="13839" width="18.25" style="1" bestFit="1" customWidth="1"/>
    <col min="13840" max="14080" width="14.75" style="1"/>
    <col min="14081" max="14081" width="56.25" style="1" customWidth="1"/>
    <col min="14082" max="14082" width="16" style="1" customWidth="1"/>
    <col min="14083" max="14083" width="16.25" style="1" customWidth="1"/>
    <col min="14084" max="14084" width="16.375" style="1" customWidth="1"/>
    <col min="14085" max="14094" width="14.75" style="1"/>
    <col min="14095" max="14095" width="18.25" style="1" bestFit="1" customWidth="1"/>
    <col min="14096" max="14336" width="14.75" style="1"/>
    <col min="14337" max="14337" width="56.25" style="1" customWidth="1"/>
    <col min="14338" max="14338" width="16" style="1" customWidth="1"/>
    <col min="14339" max="14339" width="16.25" style="1" customWidth="1"/>
    <col min="14340" max="14340" width="16.375" style="1" customWidth="1"/>
    <col min="14341" max="14350" width="14.75" style="1"/>
    <col min="14351" max="14351" width="18.25" style="1" bestFit="1" customWidth="1"/>
    <col min="14352" max="14592" width="14.75" style="1"/>
    <col min="14593" max="14593" width="56.25" style="1" customWidth="1"/>
    <col min="14594" max="14594" width="16" style="1" customWidth="1"/>
    <col min="14595" max="14595" width="16.25" style="1" customWidth="1"/>
    <col min="14596" max="14596" width="16.375" style="1" customWidth="1"/>
    <col min="14597" max="14606" width="14.75" style="1"/>
    <col min="14607" max="14607" width="18.25" style="1" bestFit="1" customWidth="1"/>
    <col min="14608" max="14848" width="14.75" style="1"/>
    <col min="14849" max="14849" width="56.25" style="1" customWidth="1"/>
    <col min="14850" max="14850" width="16" style="1" customWidth="1"/>
    <col min="14851" max="14851" width="16.25" style="1" customWidth="1"/>
    <col min="14852" max="14852" width="16.375" style="1" customWidth="1"/>
    <col min="14853" max="14862" width="14.75" style="1"/>
    <col min="14863" max="14863" width="18.25" style="1" bestFit="1" customWidth="1"/>
    <col min="14864" max="15104" width="14.75" style="1"/>
    <col min="15105" max="15105" width="56.25" style="1" customWidth="1"/>
    <col min="15106" max="15106" width="16" style="1" customWidth="1"/>
    <col min="15107" max="15107" width="16.25" style="1" customWidth="1"/>
    <col min="15108" max="15108" width="16.375" style="1" customWidth="1"/>
    <col min="15109" max="15118" width="14.75" style="1"/>
    <col min="15119" max="15119" width="18.25" style="1" bestFit="1" customWidth="1"/>
    <col min="15120" max="15360" width="14.75" style="1"/>
    <col min="15361" max="15361" width="56.25" style="1" customWidth="1"/>
    <col min="15362" max="15362" width="16" style="1" customWidth="1"/>
    <col min="15363" max="15363" width="16.25" style="1" customWidth="1"/>
    <col min="15364" max="15364" width="16.375" style="1" customWidth="1"/>
    <col min="15365" max="15374" width="14.75" style="1"/>
    <col min="15375" max="15375" width="18.25" style="1" bestFit="1" customWidth="1"/>
    <col min="15376" max="15616" width="14.75" style="1"/>
    <col min="15617" max="15617" width="56.25" style="1" customWidth="1"/>
    <col min="15618" max="15618" width="16" style="1" customWidth="1"/>
    <col min="15619" max="15619" width="16.25" style="1" customWidth="1"/>
    <col min="15620" max="15620" width="16.375" style="1" customWidth="1"/>
    <col min="15621" max="15630" width="14.75" style="1"/>
    <col min="15631" max="15631" width="18.25" style="1" bestFit="1" customWidth="1"/>
    <col min="15632" max="15872" width="14.75" style="1"/>
    <col min="15873" max="15873" width="56.25" style="1" customWidth="1"/>
    <col min="15874" max="15874" width="16" style="1" customWidth="1"/>
    <col min="15875" max="15875" width="16.25" style="1" customWidth="1"/>
    <col min="15876" max="15876" width="16.375" style="1" customWidth="1"/>
    <col min="15877" max="15886" width="14.75" style="1"/>
    <col min="15887" max="15887" width="18.25" style="1" bestFit="1" customWidth="1"/>
    <col min="15888" max="16128" width="14.75" style="1"/>
    <col min="16129" max="16129" width="56.25" style="1" customWidth="1"/>
    <col min="16130" max="16130" width="16" style="1" customWidth="1"/>
    <col min="16131" max="16131" width="16.25" style="1" customWidth="1"/>
    <col min="16132" max="16132" width="16.375" style="1" customWidth="1"/>
    <col min="16133" max="16142" width="14.75" style="1"/>
    <col min="16143" max="16143" width="18.25" style="1" bestFit="1" customWidth="1"/>
    <col min="16144" max="16384" width="14.75" style="1"/>
  </cols>
  <sheetData>
    <row r="1" spans="1:15" ht="39.75" x14ac:dyDescent="0.9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5" x14ac:dyDescent="0.75">
      <c r="A2" s="2"/>
      <c r="B2" s="3">
        <v>23285</v>
      </c>
      <c r="C2" s="3">
        <v>23316</v>
      </c>
      <c r="D2" s="3">
        <v>23346</v>
      </c>
      <c r="E2" s="3">
        <v>23377</v>
      </c>
      <c r="F2" s="3">
        <v>23408</v>
      </c>
      <c r="G2" s="3">
        <v>23437</v>
      </c>
      <c r="H2" s="3">
        <v>23468</v>
      </c>
      <c r="I2" s="3">
        <v>23498</v>
      </c>
      <c r="J2" s="3">
        <v>23529</v>
      </c>
      <c r="K2" s="3">
        <v>23559</v>
      </c>
      <c r="L2" s="3">
        <v>23590</v>
      </c>
      <c r="M2" s="3">
        <v>23621</v>
      </c>
    </row>
    <row r="3" spans="1:15" x14ac:dyDescent="0.75">
      <c r="A3" s="2" t="s">
        <v>1</v>
      </c>
      <c r="B3" s="4">
        <v>691.03300000000002</v>
      </c>
      <c r="C3" s="4">
        <v>683.13400000000001</v>
      </c>
      <c r="D3" s="4">
        <v>643.39700000000005</v>
      </c>
      <c r="E3" s="5">
        <v>715.33100000000002</v>
      </c>
      <c r="F3" s="5">
        <v>656.39</v>
      </c>
      <c r="G3" s="5">
        <v>689.02300000000002</v>
      </c>
      <c r="H3" s="6">
        <v>727.94200000000001</v>
      </c>
      <c r="I3" s="6">
        <v>744.44</v>
      </c>
      <c r="J3" s="6">
        <v>715.69</v>
      </c>
      <c r="K3" s="6">
        <f t="shared" ref="K3:M3" si="0">SUM(K4:K8)</f>
        <v>0</v>
      </c>
      <c r="L3" s="6">
        <f t="shared" si="0"/>
        <v>0</v>
      </c>
      <c r="M3" s="6">
        <f t="shared" si="0"/>
        <v>0</v>
      </c>
      <c r="N3" s="7"/>
      <c r="O3" s="8"/>
    </row>
    <row r="4" spans="1:15" x14ac:dyDescent="0.75">
      <c r="A4" s="9" t="s">
        <v>2</v>
      </c>
      <c r="B4" s="6">
        <v>542.48900000000003</v>
      </c>
      <c r="C4" s="6">
        <v>552.82100000000003</v>
      </c>
      <c r="D4" s="6">
        <v>506.74400000000003</v>
      </c>
      <c r="E4" s="6">
        <v>573.63699999999994</v>
      </c>
      <c r="F4" s="6">
        <v>540.33000000000004</v>
      </c>
      <c r="G4" s="6">
        <v>559.01</v>
      </c>
      <c r="H4" s="6">
        <v>582.01499999999999</v>
      </c>
      <c r="I4" s="6">
        <v>660.34199999999998</v>
      </c>
      <c r="J4" s="6">
        <v>439.79</v>
      </c>
      <c r="K4" s="6">
        <f>([1]ส่งสิ่งแวดล้อม!W16-[1]ส่งสิ่งแวดล้อม!F16-[1]ส่งสิ่งแวดล้อม!H16-[1]ส่งสิ่งแวดล้อม!G16-[1]ส่งสิ่งแวดล้อม!J16-K27)/1000</f>
        <v>0</v>
      </c>
      <c r="L4" s="6">
        <f>([1]ส่งสิ่งแวดล้อม!W17-[1]ส่งสิ่งแวดล้อม!F17-[1]ส่งสิ่งแวดล้อม!H17-[1]ส่งสิ่งแวดล้อม!G17-[1]ส่งสิ่งแวดล้อม!J17-L27)/1000</f>
        <v>0</v>
      </c>
      <c r="M4" s="6">
        <f>([1]ส่งสิ่งแวดล้อม!W18-[1]ส่งสิ่งแวดล้อม!F18-[1]ส่งสิ่งแวดล้อม!H18-[1]ส่งสิ่งแวดล้อม!G18-[1]ส่งสิ่งแวดล้อม!J18-M27)/1000</f>
        <v>0</v>
      </c>
      <c r="N4" s="7"/>
    </row>
    <row r="5" spans="1:15" x14ac:dyDescent="0.75">
      <c r="A5" s="9" t="s">
        <v>3</v>
      </c>
      <c r="B5" s="6">
        <v>81.582999999999998</v>
      </c>
      <c r="C5" s="6">
        <v>68.233000000000004</v>
      </c>
      <c r="D5" s="6">
        <v>77.132999999999996</v>
      </c>
      <c r="E5" s="6">
        <v>77.132999999999996</v>
      </c>
      <c r="F5" s="6">
        <v>62.3</v>
      </c>
      <c r="G5" s="10">
        <v>59.332999999999998</v>
      </c>
      <c r="H5" s="10">
        <v>74.167000000000002</v>
      </c>
      <c r="I5" s="6">
        <v>10.69</v>
      </c>
      <c r="J5" s="6">
        <v>209.18</v>
      </c>
      <c r="K5" s="6">
        <f t="shared" ref="K5:M5" si="1">K27/1000</f>
        <v>0</v>
      </c>
      <c r="L5" s="6">
        <f t="shared" si="1"/>
        <v>0</v>
      </c>
      <c r="M5" s="6">
        <f t="shared" si="1"/>
        <v>0</v>
      </c>
      <c r="N5" s="7"/>
    </row>
    <row r="6" spans="1:15" x14ac:dyDescent="0.75">
      <c r="A6" s="9" t="s">
        <v>4</v>
      </c>
      <c r="B6" s="6">
        <v>66.959999999999994</v>
      </c>
      <c r="C6" s="6">
        <v>62</v>
      </c>
      <c r="D6" s="6">
        <v>59.52</v>
      </c>
      <c r="E6" s="6">
        <v>64.48</v>
      </c>
      <c r="F6" s="6">
        <v>53.76</v>
      </c>
      <c r="G6" s="6">
        <v>70.680000000000007</v>
      </c>
      <c r="H6" s="6">
        <v>71.760000000000005</v>
      </c>
      <c r="I6" s="6">
        <v>73.408000000000001</v>
      </c>
      <c r="J6" s="6">
        <v>66.72</v>
      </c>
      <c r="K6" s="6">
        <f>([1]ส่งสิ่งแวดล้อม!J16)/1000</f>
        <v>0</v>
      </c>
      <c r="L6" s="6">
        <f>([1]ส่งสิ่งแวดล้อม!J17)/1000</f>
        <v>0</v>
      </c>
      <c r="M6" s="6">
        <f>([1]ส่งสิ่งแวดล้อม!J18)/1000</f>
        <v>0</v>
      </c>
      <c r="N6" s="7"/>
    </row>
    <row r="7" spans="1:15" s="15" customFormat="1" x14ac:dyDescent="0.75">
      <c r="A7" s="11" t="s">
        <v>5</v>
      </c>
      <c r="B7" s="12">
        <v>0</v>
      </c>
      <c r="C7" s="12">
        <v>0.08</v>
      </c>
      <c r="D7" s="12">
        <v>0</v>
      </c>
      <c r="E7" s="12">
        <v>0.08</v>
      </c>
      <c r="F7" s="12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4"/>
    </row>
    <row r="8" spans="1:15" x14ac:dyDescent="0.75">
      <c r="A8" s="9" t="s">
        <v>6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10">
        <v>0</v>
      </c>
      <c r="H8" s="10">
        <v>0</v>
      </c>
      <c r="I8" s="6">
        <v>0</v>
      </c>
      <c r="J8" s="6">
        <v>0</v>
      </c>
      <c r="K8" s="6">
        <v>0</v>
      </c>
      <c r="L8" s="6">
        <v>0</v>
      </c>
      <c r="M8" s="6"/>
    </row>
    <row r="9" spans="1:15" s="20" customFormat="1" x14ac:dyDescent="0.75">
      <c r="A9" s="16" t="s">
        <v>7</v>
      </c>
      <c r="B9" s="17">
        <v>633.54200000000003</v>
      </c>
      <c r="C9" s="17">
        <v>631.10699999999997</v>
      </c>
      <c r="D9" s="17">
        <v>589.89700000000005</v>
      </c>
      <c r="E9" s="17">
        <v>659107</v>
      </c>
      <c r="F9" s="17">
        <v>535.46</v>
      </c>
      <c r="G9" s="18">
        <v>623.92700000000002</v>
      </c>
      <c r="H9" s="19">
        <v>677.50300000000004</v>
      </c>
      <c r="I9" s="17">
        <v>744.44</v>
      </c>
      <c r="J9" s="17">
        <v>715.69</v>
      </c>
      <c r="K9" s="17">
        <f>([1]ส่งสิ่งแวดล้อม!L16)</f>
        <v>0</v>
      </c>
      <c r="L9" s="17">
        <f>([1]ส่งสิ่งแวดล้อม!L17)</f>
        <v>0</v>
      </c>
      <c r="M9" s="17">
        <f>([1]ส่งสิ่งแวดล้อม!L18)</f>
        <v>0</v>
      </c>
    </row>
    <row r="10" spans="1:15" x14ac:dyDescent="0.75">
      <c r="A10" s="21" t="s">
        <v>8</v>
      </c>
      <c r="B10" s="22">
        <v>901800</v>
      </c>
      <c r="C10" s="23">
        <v>892500</v>
      </c>
      <c r="D10" s="24">
        <v>885500</v>
      </c>
      <c r="E10" s="25">
        <v>962727</v>
      </c>
      <c r="F10" s="25">
        <v>880310</v>
      </c>
      <c r="G10" s="25">
        <v>795053</v>
      </c>
      <c r="H10" s="25">
        <v>824473</v>
      </c>
      <c r="I10" s="25">
        <v>873330</v>
      </c>
      <c r="J10" s="25">
        <v>842470</v>
      </c>
      <c r="K10" s="25">
        <f>[1]สรุปรายจ่ายรายเดือน!V61</f>
        <v>0</v>
      </c>
      <c r="L10" s="25">
        <f>[1]สรุปรายจ่ายรายเดือน!X61</f>
        <v>0</v>
      </c>
      <c r="M10" s="25">
        <f>[1]สรุปรายจ่ายรายเดือน!Z61</f>
        <v>0</v>
      </c>
      <c r="O10" s="26"/>
    </row>
    <row r="11" spans="1:15" x14ac:dyDescent="0.75">
      <c r="A11" s="21" t="s">
        <v>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5" x14ac:dyDescent="0.75">
      <c r="A12" s="9" t="s">
        <v>10</v>
      </c>
      <c r="B12" s="28">
        <v>10.750999999999999</v>
      </c>
      <c r="C12" s="27">
        <v>9.6359999999999992</v>
      </c>
      <c r="D12" s="27">
        <v>12.705</v>
      </c>
      <c r="E12" s="27">
        <v>12.268599999999999</v>
      </c>
      <c r="F12" s="27">
        <v>11.292199999999999</v>
      </c>
      <c r="G12" s="29">
        <v>14.07344</v>
      </c>
      <c r="H12" s="27">
        <v>13.257250000000001</v>
      </c>
      <c r="I12" s="27">
        <v>21.23217</v>
      </c>
      <c r="J12" s="29">
        <v>13.25939</v>
      </c>
      <c r="K12" s="27">
        <f>([1]มูลฝอยติดเชื้อ!K8)/1000</f>
        <v>0</v>
      </c>
      <c r="L12" s="27">
        <f>([1]มูลฝอยติดเชื้อ!L8)/1000</f>
        <v>0</v>
      </c>
      <c r="M12" s="27">
        <f>([1]มูลฝอยติดเชื้อ!M8)/1000</f>
        <v>0</v>
      </c>
    </row>
    <row r="13" spans="1:15" x14ac:dyDescent="0.75">
      <c r="A13" s="9" t="s">
        <v>11</v>
      </c>
      <c r="B13" s="28">
        <v>10.750999999999999</v>
      </c>
      <c r="C13" s="27">
        <v>9.6359999999999992</v>
      </c>
      <c r="D13" s="27">
        <v>12.705</v>
      </c>
      <c r="E13" s="27">
        <v>12.268599999999999</v>
      </c>
      <c r="F13" s="27">
        <v>11.292199999999999</v>
      </c>
      <c r="G13" s="27">
        <v>14.07344</v>
      </c>
      <c r="H13" s="27">
        <v>13.257250000000001</v>
      </c>
      <c r="I13" s="27">
        <v>21.23217</v>
      </c>
      <c r="J13" s="29">
        <v>13.25939</v>
      </c>
      <c r="K13" s="27">
        <f t="shared" ref="K13:M13" si="2">K12</f>
        <v>0</v>
      </c>
      <c r="L13" s="27">
        <f t="shared" si="2"/>
        <v>0</v>
      </c>
      <c r="M13" s="27">
        <f t="shared" si="2"/>
        <v>0</v>
      </c>
    </row>
    <row r="14" spans="1:15" x14ac:dyDescent="0.75">
      <c r="A14" s="21" t="s">
        <v>12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5" x14ac:dyDescent="0.75">
      <c r="A15" s="9" t="s">
        <v>13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5" x14ac:dyDescent="0.75">
      <c r="A16" s="9" t="s">
        <v>14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</row>
    <row r="17" spans="1:15" x14ac:dyDescent="0.75">
      <c r="A17" s="21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pans="1:15" x14ac:dyDescent="0.75">
      <c r="A18" s="9" t="s">
        <v>16</v>
      </c>
      <c r="B18" s="27">
        <v>25</v>
      </c>
      <c r="C18" s="27">
        <v>25</v>
      </c>
      <c r="D18" s="27">
        <v>25</v>
      </c>
      <c r="E18" s="27">
        <v>25</v>
      </c>
      <c r="F18" s="27">
        <v>25</v>
      </c>
      <c r="G18" s="27">
        <v>25</v>
      </c>
      <c r="H18" s="27">
        <v>25</v>
      </c>
      <c r="I18" s="27">
        <v>25</v>
      </c>
      <c r="J18" s="27">
        <v>25</v>
      </c>
      <c r="K18" s="27">
        <v>0</v>
      </c>
      <c r="L18" s="27">
        <v>0</v>
      </c>
      <c r="M18" s="27">
        <v>0</v>
      </c>
    </row>
    <row r="19" spans="1:15" x14ac:dyDescent="0.75">
      <c r="A19" s="21" t="s">
        <v>17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</row>
    <row r="23" spans="1:15" x14ac:dyDescent="0.75">
      <c r="H23" s="39"/>
      <c r="I23" s="39"/>
      <c r="J23" s="39"/>
      <c r="K23" s="39"/>
    </row>
    <row r="24" spans="1:15" x14ac:dyDescent="0.75">
      <c r="F24" s="31"/>
    </row>
    <row r="25" spans="1:15" x14ac:dyDescent="0.7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</row>
    <row r="26" spans="1:15" x14ac:dyDescent="0.75">
      <c r="C26" s="33"/>
      <c r="D26" s="33"/>
      <c r="E26" s="33"/>
      <c r="F26" s="33"/>
      <c r="G26" s="33"/>
      <c r="H26" s="33"/>
      <c r="I26" s="33"/>
      <c r="J26" s="33"/>
    </row>
    <row r="27" spans="1:15" x14ac:dyDescent="0.75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5" x14ac:dyDescent="0.75">
      <c r="A28" s="34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5" x14ac:dyDescent="0.75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5" x14ac:dyDescent="0.7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5" x14ac:dyDescent="0.75">
      <c r="G31" s="37"/>
      <c r="H31" s="37"/>
      <c r="I31" s="37"/>
      <c r="J31" s="37"/>
      <c r="K31" s="37"/>
      <c r="L31" s="37"/>
    </row>
  </sheetData>
  <mergeCells count="2">
    <mergeCell ref="A1:M1"/>
    <mergeCell ref="H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Win10x64Bit</dc:creator>
  <cp:lastModifiedBy>User</cp:lastModifiedBy>
  <dcterms:created xsi:type="dcterms:W3CDTF">2021-07-15T09:15:43Z</dcterms:created>
  <dcterms:modified xsi:type="dcterms:W3CDTF">2021-07-19T03:52:35Z</dcterms:modified>
</cp:coreProperties>
</file>