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885C444-E85A-4EF0-ACD7-13DC1AC4172B}" xr6:coauthVersionLast="47" xr6:coauthVersionMax="47" xr10:uidLastSave="{00000000-0000-0000-0000-000000000000}"/>
  <bookViews>
    <workbookView xWindow="-108" yWindow="-108" windowWidth="23256" windowHeight="12456" xr2:uid="{B1F0B9D1-4756-4F45-A544-EE6A48D138F2}"/>
  </bookViews>
  <sheets>
    <sheet name="จำหน่าย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1" i="1" l="1"/>
  <c r="Q30" i="1"/>
  <c r="Q29" i="1"/>
  <c r="Q16" i="1"/>
  <c r="Q15" i="1"/>
  <c r="Q14" i="1"/>
  <c r="Q23" i="1" l="1"/>
  <c r="Q24" i="1"/>
  <c r="Q25" i="1"/>
  <c r="Q26" i="1"/>
  <c r="Q27" i="1"/>
  <c r="Q28" i="1"/>
  <c r="Q22" i="1"/>
  <c r="Q21" i="1"/>
  <c r="Q20" i="1"/>
  <c r="Q19" i="1"/>
  <c r="Q18" i="1"/>
  <c r="F17" i="1" l="1"/>
  <c r="G17" i="1"/>
  <c r="H17" i="1"/>
  <c r="I17" i="1"/>
  <c r="J17" i="1"/>
  <c r="K17" i="1"/>
  <c r="L17" i="1"/>
  <c r="M17" i="1"/>
  <c r="N17" i="1"/>
  <c r="O17" i="1"/>
  <c r="P17" i="1"/>
  <c r="E17" i="1"/>
  <c r="Q3" i="1"/>
  <c r="Q4" i="1"/>
  <c r="Q5" i="1"/>
  <c r="Q6" i="1"/>
  <c r="Q7" i="1"/>
  <c r="Q8" i="1"/>
  <c r="Q9" i="1"/>
  <c r="Q10" i="1"/>
  <c r="Q11" i="1"/>
  <c r="Q12" i="1"/>
  <c r="Q13" i="1"/>
  <c r="Q2" i="1"/>
  <c r="Q32" i="1" l="1"/>
</calcChain>
</file>

<file path=xl/sharedStrings.xml><?xml version="1.0" encoding="utf-8"?>
<sst xmlns="http://schemas.openxmlformats.org/spreadsheetml/2006/main" count="159" uniqueCount="38">
  <si>
    <t>ปี</t>
  </si>
  <si>
    <t>จังหวัด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</si>
  <si>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</si>
  <si>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</si>
  <si>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</si>
  <si>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</si>
  <si>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</si>
  <si>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</si>
  <si>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</si>
  <si>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</si>
  <si>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</si>
  <si>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</si>
  <si>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</si>
  <si>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</si>
  <si>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</si>
  <si>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%</t>
  </si>
  <si>
    <t>สุพรรณบุรี</t>
  </si>
  <si>
    <t>ประเภทน้ำมัน</t>
  </si>
  <si>
    <t>เบนซิน</t>
  </si>
  <si>
    <t>ดีเซลหมุนเร็วธรรมดา</t>
  </si>
  <si>
    <t>ดีเซล บี20</t>
  </si>
  <si>
    <t/>
  </si>
  <si>
    <t>แก๊สโซฮอล์ E85</t>
  </si>
  <si>
    <t>แก๊สโซฮอล์ E20</t>
  </si>
  <si>
    <t>แก๊สโซฮอล์ 91</t>
  </si>
  <si>
    <t>แก๊สโซฮอล์ 95</t>
  </si>
  <si>
    <t>แก๊สโซฮอล์ อี 10 ออกเทน 95 (ชนิดพิเศษ)</t>
  </si>
  <si>
    <t xml:space="preserve">ดีเซลหมุนเร็ว บี 7 </t>
  </si>
  <si>
    <t>ดีเซลหมุนเร็ว บี 7 (ชนิดพิเศษ)</t>
  </si>
  <si>
    <t>ดีเซลหมุนเร็ว บี 7 (ชนิดพิเศษ) ยูโร 5</t>
  </si>
  <si>
    <t>ดีเซลหมุนเร็วธรรมชาติ (ชนิดพิเศษ)</t>
  </si>
  <si>
    <t>น้ำมันเตา</t>
  </si>
  <si>
    <t>บิวเทน</t>
  </si>
  <si>
    <t>ก๊าซแอลพีจี</t>
  </si>
  <si>
    <t>ปริมาณการจำหน่ายน้ำมันเชื้อเพลิงจังหวัดสุพรรณบุรี</t>
  </si>
  <si>
    <t>ชื่อชุดข้อมูล</t>
  </si>
  <si>
    <t>เจ้าของข้อมูล</t>
  </si>
  <si>
    <t>สำนักงานพลังงานจังหวัดสุพรรณบุรี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</si>
</sst>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#,###;[Red]\(#,###\)"/>
    <numFmt numFmtId="189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outline/>
      <sz val="14"/>
      <color indexed="8"/>
      <name val="CordiaUPC"/>
      <family val="2"/>
    </font>
    <font>
      <outline/>
      <sz val="14"/>
      <name val="CordiaUPC"/>
      <family val="2"/>
    </font>
    <font>
      <sz val="16"/>
      <color theme="1"/>
      <name val="Angsana New"/>
      <family val="1"/>
    </font>
    <font>
      <b/>
      <outline/>
      <sz val="16"/>
      <name val="Angsana New"/>
      <family val="1"/>
    </font>
    <font>
      <b/>
      <outline/>
      <sz val="16"/>
      <color indexed="8"/>
      <name val="Angsana New"/>
      <family val="1"/>
    </font>
    <font>
      <outline/>
      <sz val="16"/>
      <color indexed="8"/>
      <name val="Angsana New"/>
      <family val="1"/>
    </font>
    <font>
      <b/>
      <outline/>
      <sz val="14"/>
      <color indexed="8"/>
      <name val="CordiaUPC"/>
      <family val="2"/>
    </font>
    <font>
      <b/>
      <outline/>
      <sz val="14"/>
      <name val="CordiaUPC"/>
      <family val="2"/>
    </font>
    <font>
      <outline/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188" fontId="7" fillId="2" borderId="1" xfId="0" applyNumberFormat="1" applyFont="1" applyFill="1" applyBorder="1" applyAlignment="1" applyProtection="1">
      <alignment horizontal="center" vertical="center"/>
      <protection hidden="1"/>
    </xf>
    <xf numFmtId="188" fontId="6" fillId="2" borderId="1" xfId="0" applyNumberFormat="1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188" fontId="8" fillId="2" borderId="1" xfId="0" applyNumberFormat="1" applyFont="1" applyFill="1" applyBorder="1" applyAlignment="1" applyProtection="1">
      <alignment vertical="center"/>
      <protection hidden="1"/>
    </xf>
    <xf numFmtId="188" fontId="8" fillId="2" borderId="1" xfId="0" applyNumberFormat="1" applyFont="1" applyFill="1" applyBorder="1" applyAlignment="1" applyProtection="1">
      <alignment horizontal="left" vertical="center"/>
      <protection hidden="1"/>
    </xf>
    <xf numFmtId="189" fontId="3" fillId="2" borderId="1" xfId="1" applyNumberFormat="1" applyFont="1" applyFill="1" applyBorder="1" applyProtection="1">
      <protection hidden="1"/>
    </xf>
    <xf numFmtId="188" fontId="3" fillId="2" borderId="1" xfId="2" applyNumberFormat="1" applyFont="1" applyFill="1" applyBorder="1" applyAlignment="1" applyProtection="1">
      <alignment horizontal="right"/>
      <protection hidden="1"/>
    </xf>
    <xf numFmtId="189" fontId="4" fillId="2" borderId="1" xfId="1" applyNumberFormat="1" applyFont="1" applyFill="1" applyBorder="1" applyProtection="1">
      <protection hidden="1"/>
    </xf>
    <xf numFmtId="189" fontId="3" fillId="2" borderId="1" xfId="1" applyNumberFormat="1" applyFont="1" applyFill="1" applyBorder="1" applyAlignment="1" applyProtection="1">
      <alignment horizontal="center"/>
      <protection hidden="1"/>
    </xf>
    <xf numFmtId="189" fontId="11" fillId="2" borderId="1" xfId="1" applyNumberFormat="1" applyFont="1" applyFill="1" applyBorder="1" applyProtection="1">
      <protection hidden="1"/>
    </xf>
    <xf numFmtId="189" fontId="9" fillId="2" borderId="1" xfId="1" applyNumberFormat="1" applyFont="1" applyFill="1" applyBorder="1" applyAlignment="1" applyProtection="1">
      <alignment horizontal="center"/>
      <protection hidden="1"/>
    </xf>
    <xf numFmtId="3" fontId="0" fillId="2" borderId="1" xfId="0" applyNumberFormat="1" applyFill="1" applyBorder="1"/>
    <xf numFmtId="189" fontId="10" fillId="2" borderId="1" xfId="1" applyNumberFormat="1" applyFont="1" applyFill="1" applyBorder="1" applyProtection="1">
      <protection hidden="1"/>
    </xf>
    <xf numFmtId="189" fontId="9" fillId="2" borderId="1" xfId="1" applyNumberFormat="1" applyFont="1" applyFill="1" applyBorder="1" applyProtection="1">
      <protection hidden="1"/>
    </xf>
  </cellXfs>
  <cellStyles count="3">
    <cellStyle name="Normal 2" xfId="2" xr:uid="{B6A2EF24-268E-4DF4-8F73-85BBBAC8CE08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7AB9-FBAF-4AF7-87DD-6B14F40CF08A}">
  <dimension ref="A1:S32"/>
  <sheetViews>
    <sheetView tabSelected="1" topLeftCell="D1" workbookViewId="0">
      <selection activeCell="D7" sqref="D7"/>
    </sheetView>
  </sheetViews>
  <sheetFormatPr defaultColWidth="9.09765625" defaultRowHeight="23.4" x14ac:dyDescent="0.6"/>
  <cols>
    <col min="1" max="1" width="9.09765625" style="5"/>
    <col min="2" max="2" width="9.69921875" style="5" customWidth="1"/>
    <col min="3" max="3" width="11" style="5" customWidth="1"/>
    <col min="4" max="4" width="36" style="5" customWidth="1"/>
    <col min="5" max="15" width="9.59765625" style="5" bestFit="1" customWidth="1"/>
    <col min="16" max="16" width="9.09765625" style="5"/>
    <col min="17" max="17" width="10.59765625" style="5" bestFit="1" customWidth="1"/>
    <col min="18" max="18" width="13.59765625" style="5" customWidth="1"/>
    <col min="19" max="16384" width="9.09765625" style="5"/>
  </cols>
  <sheetData>
    <row r="1" spans="1:19" s="5" customFormat="1" x14ac:dyDescent="0.6">
      <c r="A1" s="1" t="s">
        <v>35</v>
      </c>
      <c r="B1" s="2" t="s">
        <v>0</v>
      </c>
      <c r="C1" s="3" t="s">
        <v>1</v>
      </c>
      <c r="D1" s="3" t="s">
        <v>17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4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1" t="s">
        <v>36</v>
      </c>
    </row>
    <row r="2" spans="1:19" s="5" customFormat="1" x14ac:dyDescent="0.6">
      <c r="A2" s="1" t="s">
        <v>34</v>
      </c>
      <c r="B2" s="6">
        <v>2565</v>
      </c>
      <c r="C2" s="7" t="s">
        <v>16</v>
      </c>
      <c r="D2" s="8" t="s">
        <v>22</v>
      </c>
      <c r="E2" s="9">
        <v>411.56259</v>
      </c>
      <c r="F2" s="9">
        <v>379.33177000000001</v>
      </c>
      <c r="G2" s="9">
        <v>369.26870000000002</v>
      </c>
      <c r="H2" s="9">
        <v>455.92739</v>
      </c>
      <c r="I2" s="9">
        <v>418.63736</v>
      </c>
      <c r="J2" s="9">
        <v>323.28167000000002</v>
      </c>
      <c r="K2" s="9">
        <v>384.46230000000003</v>
      </c>
      <c r="L2" s="9">
        <v>297.03640999999999</v>
      </c>
      <c r="M2" s="9">
        <v>289.43691000000001</v>
      </c>
      <c r="N2" s="9">
        <v>260.54662000000002</v>
      </c>
      <c r="O2" s="9">
        <v>221.77378999999999</v>
      </c>
      <c r="P2" s="9">
        <v>256.22167000000002</v>
      </c>
      <c r="Q2" s="9">
        <f t="shared" ref="Q2:Q13" si="0">SUM(E2:P2)</f>
        <v>4067.4871800000005</v>
      </c>
      <c r="R2" s="1">
        <v>0.5</v>
      </c>
      <c r="S2" s="1" t="s">
        <v>37</v>
      </c>
    </row>
    <row r="3" spans="1:19" s="5" customFormat="1" x14ac:dyDescent="0.6">
      <c r="A3" s="1" t="s">
        <v>34</v>
      </c>
      <c r="B3" s="6">
        <v>2565</v>
      </c>
      <c r="C3" s="7" t="s">
        <v>16</v>
      </c>
      <c r="D3" s="8" t="s">
        <v>23</v>
      </c>
      <c r="E3" s="10">
        <v>2010.51973</v>
      </c>
      <c r="F3" s="10">
        <v>1568.7777599999999</v>
      </c>
      <c r="G3" s="10">
        <v>1514.0916099999999</v>
      </c>
      <c r="H3" s="10">
        <v>1721.49737</v>
      </c>
      <c r="I3" s="10">
        <v>1743.32755</v>
      </c>
      <c r="J3" s="10">
        <v>1531.00478</v>
      </c>
      <c r="K3" s="10">
        <v>1563.16815</v>
      </c>
      <c r="L3" s="10">
        <v>1572.78889</v>
      </c>
      <c r="M3" s="10">
        <v>1577.63474</v>
      </c>
      <c r="N3" s="10">
        <v>1450.4235200000001</v>
      </c>
      <c r="O3" s="10">
        <v>1553.26106</v>
      </c>
      <c r="P3" s="10">
        <v>1956.61032</v>
      </c>
      <c r="Q3" s="9">
        <f t="shared" si="0"/>
        <v>19763.105479999998</v>
      </c>
      <c r="R3" s="1">
        <v>2.4500000000000002</v>
      </c>
      <c r="S3" s="1" t="s">
        <v>37</v>
      </c>
    </row>
    <row r="4" spans="1:19" s="5" customFormat="1" x14ac:dyDescent="0.6">
      <c r="A4" s="1" t="s">
        <v>34</v>
      </c>
      <c r="B4" s="6">
        <v>2565</v>
      </c>
      <c r="C4" s="7" t="s">
        <v>16</v>
      </c>
      <c r="D4" s="8" t="s">
        <v>24</v>
      </c>
      <c r="E4" s="9">
        <v>2322.9710100000002</v>
      </c>
      <c r="F4" s="11">
        <v>2112.9698600000002</v>
      </c>
      <c r="G4" s="9">
        <v>2221.1326399999998</v>
      </c>
      <c r="H4" s="11">
        <v>2285.41914</v>
      </c>
      <c r="I4" s="9">
        <v>2600.3078399999999</v>
      </c>
      <c r="J4" s="9">
        <v>2302.2007899999999</v>
      </c>
      <c r="K4" s="9">
        <v>2408.1972799999999</v>
      </c>
      <c r="L4" s="9">
        <v>2405.3478399999999</v>
      </c>
      <c r="M4" s="9">
        <v>2483.0556799999999</v>
      </c>
      <c r="N4" s="9">
        <v>2217.5286999999998</v>
      </c>
      <c r="O4" s="9">
        <v>2385.7292200000002</v>
      </c>
      <c r="P4" s="9">
        <v>2914.2049699999998</v>
      </c>
      <c r="Q4" s="9">
        <f t="shared" si="0"/>
        <v>28659.064969999999</v>
      </c>
      <c r="R4" s="1">
        <v>3.55</v>
      </c>
      <c r="S4" s="1" t="s">
        <v>37</v>
      </c>
    </row>
    <row r="5" spans="1:19" s="5" customFormat="1" x14ac:dyDescent="0.6">
      <c r="A5" s="1" t="s">
        <v>34</v>
      </c>
      <c r="B5" s="6">
        <v>2565</v>
      </c>
      <c r="C5" s="7" t="s">
        <v>16</v>
      </c>
      <c r="D5" s="8" t="s">
        <v>25</v>
      </c>
      <c r="E5" s="11">
        <v>4941.2249499999998</v>
      </c>
      <c r="F5" s="11">
        <v>4151.3209500000003</v>
      </c>
      <c r="G5" s="11">
        <v>4323.5616600000003</v>
      </c>
      <c r="H5" s="11">
        <v>4665.8810899999999</v>
      </c>
      <c r="I5" s="9">
        <v>4937.94254</v>
      </c>
      <c r="J5" s="9">
        <v>4563.4095200000002</v>
      </c>
      <c r="K5" s="9">
        <v>4935.7074000000002</v>
      </c>
      <c r="L5" s="9">
        <v>5021.91878</v>
      </c>
      <c r="M5" s="9">
        <v>5089.6240799999996</v>
      </c>
      <c r="N5" s="9">
        <v>4993.1369000000004</v>
      </c>
      <c r="O5" s="9">
        <v>5182.2495699999999</v>
      </c>
      <c r="P5" s="9">
        <v>5647.6078500000003</v>
      </c>
      <c r="Q5" s="9">
        <f t="shared" si="0"/>
        <v>58453.585289999995</v>
      </c>
      <c r="R5" s="1">
        <v>7.24</v>
      </c>
      <c r="S5" s="1" t="s">
        <v>37</v>
      </c>
    </row>
    <row r="6" spans="1:19" s="5" customFormat="1" x14ac:dyDescent="0.6">
      <c r="A6" s="1" t="s">
        <v>34</v>
      </c>
      <c r="B6" s="6">
        <v>2565</v>
      </c>
      <c r="C6" s="7" t="s">
        <v>16</v>
      </c>
      <c r="D6" s="8" t="s">
        <v>26</v>
      </c>
      <c r="E6" s="11">
        <v>146.95778000000001</v>
      </c>
      <c r="F6" s="11">
        <v>113.84649</v>
      </c>
      <c r="G6" s="11">
        <v>109.82509</v>
      </c>
      <c r="H6" s="11">
        <v>124.3993</v>
      </c>
      <c r="I6" s="9">
        <v>97.747029999999995</v>
      </c>
      <c r="J6" s="9">
        <v>93.064480000000003</v>
      </c>
      <c r="K6" s="9">
        <v>90.523079999999993</v>
      </c>
      <c r="L6" s="9">
        <v>92.262659999999997</v>
      </c>
      <c r="M6" s="9">
        <v>85.670609999999996</v>
      </c>
      <c r="N6" s="9">
        <v>80.581429999999997</v>
      </c>
      <c r="O6" s="9">
        <v>88.870580000000004</v>
      </c>
      <c r="P6" s="9">
        <v>359.82278000000002</v>
      </c>
      <c r="Q6" s="9">
        <f t="shared" si="0"/>
        <v>1483.5713099999998</v>
      </c>
      <c r="R6" s="1">
        <v>0.18</v>
      </c>
      <c r="S6" s="1" t="s">
        <v>37</v>
      </c>
    </row>
    <row r="7" spans="1:19" s="5" customFormat="1" x14ac:dyDescent="0.6">
      <c r="A7" s="1" t="s">
        <v>34</v>
      </c>
      <c r="B7" s="6">
        <v>2565</v>
      </c>
      <c r="C7" s="7" t="s">
        <v>16</v>
      </c>
      <c r="D7" s="8" t="s">
        <v>18</v>
      </c>
      <c r="E7" s="9">
        <v>343.30255</v>
      </c>
      <c r="F7" s="9">
        <v>286.13220999999999</v>
      </c>
      <c r="G7" s="9">
        <v>229.05503999999999</v>
      </c>
      <c r="H7" s="9">
        <v>300.55570999999998</v>
      </c>
      <c r="I7" s="9">
        <v>269.81533999999999</v>
      </c>
      <c r="J7" s="9">
        <v>218.76059000000001</v>
      </c>
      <c r="K7" s="9">
        <v>250.96780000000001</v>
      </c>
      <c r="L7" s="9">
        <v>233.88670999999999</v>
      </c>
      <c r="M7" s="9">
        <v>214.31841</v>
      </c>
      <c r="N7" s="9">
        <v>241.30704</v>
      </c>
      <c r="O7" s="9">
        <v>209.99669</v>
      </c>
      <c r="P7" s="9">
        <v>247.46714</v>
      </c>
      <c r="Q7" s="9">
        <f t="shared" si="0"/>
        <v>3045.5652300000002</v>
      </c>
      <c r="R7" s="1">
        <v>0.38</v>
      </c>
      <c r="S7" s="1" t="s">
        <v>37</v>
      </c>
    </row>
    <row r="8" spans="1:19" s="5" customFormat="1" x14ac:dyDescent="0.6">
      <c r="A8" s="1" t="s">
        <v>34</v>
      </c>
      <c r="B8" s="6">
        <v>2565</v>
      </c>
      <c r="C8" s="7" t="s">
        <v>16</v>
      </c>
      <c r="D8" s="8" t="s">
        <v>27</v>
      </c>
      <c r="E8" s="9">
        <v>27833.994729999999</v>
      </c>
      <c r="F8" s="11">
        <v>25370.584889999998</v>
      </c>
      <c r="G8" s="11">
        <v>30002.07749</v>
      </c>
      <c r="H8" s="11">
        <v>30654.203580000001</v>
      </c>
      <c r="I8" s="9">
        <v>22588.765380000001</v>
      </c>
      <c r="J8" s="9">
        <v>22822.987130000001</v>
      </c>
      <c r="K8" s="9">
        <v>23395.344590000001</v>
      </c>
      <c r="L8" s="9">
        <v>25173.828109999999</v>
      </c>
      <c r="M8" s="9">
        <v>21900.354920000002</v>
      </c>
      <c r="N8" s="9">
        <v>22510.524529999999</v>
      </c>
      <c r="O8" s="9">
        <v>23331.02591</v>
      </c>
      <c r="P8" s="9">
        <v>29636.073120000001</v>
      </c>
      <c r="Q8" s="9">
        <f t="shared" si="0"/>
        <v>305219.76438000001</v>
      </c>
      <c r="R8" s="1">
        <v>37.79</v>
      </c>
      <c r="S8" s="1" t="s">
        <v>37</v>
      </c>
    </row>
    <row r="9" spans="1:19" s="5" customFormat="1" x14ac:dyDescent="0.6">
      <c r="A9" s="1" t="s">
        <v>34</v>
      </c>
      <c r="B9" s="6">
        <v>2565</v>
      </c>
      <c r="C9" s="7" t="s">
        <v>16</v>
      </c>
      <c r="D9" s="8" t="s">
        <v>28</v>
      </c>
      <c r="E9" s="9">
        <v>214.99489</v>
      </c>
      <c r="F9" s="11">
        <v>162.14967999999999</v>
      </c>
      <c r="G9" s="11">
        <v>158.30655999999999</v>
      </c>
      <c r="H9" s="11">
        <v>194.32159999999999</v>
      </c>
      <c r="I9" s="9">
        <v>132.11429999999999</v>
      </c>
      <c r="J9" s="9">
        <v>75.877539999999996</v>
      </c>
      <c r="K9" s="9">
        <v>108.66342</v>
      </c>
      <c r="L9" s="9">
        <v>74.469319999999996</v>
      </c>
      <c r="M9" s="9">
        <v>83.552059999999997</v>
      </c>
      <c r="N9" s="9">
        <v>85.189790000000002</v>
      </c>
      <c r="O9" s="9">
        <v>66.230419999999995</v>
      </c>
      <c r="P9" s="9">
        <v>352.67513000000002</v>
      </c>
      <c r="Q9" s="9">
        <f t="shared" si="0"/>
        <v>1708.5447099999999</v>
      </c>
      <c r="R9" s="1">
        <v>0.21</v>
      </c>
      <c r="S9" s="1" t="s">
        <v>37</v>
      </c>
    </row>
    <row r="10" spans="1:19" s="5" customFormat="1" x14ac:dyDescent="0.6">
      <c r="A10" s="1" t="s">
        <v>34</v>
      </c>
      <c r="B10" s="6">
        <v>2565</v>
      </c>
      <c r="C10" s="7" t="s">
        <v>16</v>
      </c>
      <c r="D10" s="8" t="s">
        <v>29</v>
      </c>
      <c r="E10" s="9">
        <v>113.20307</v>
      </c>
      <c r="F10" s="11">
        <v>111.50475</v>
      </c>
      <c r="G10" s="11">
        <v>102.64731</v>
      </c>
      <c r="H10" s="11">
        <v>148.03877</v>
      </c>
      <c r="I10" s="9">
        <v>87.058070000000001</v>
      </c>
      <c r="J10" s="9">
        <v>92.704220000000007</v>
      </c>
      <c r="K10" s="9">
        <v>50.052770000000002</v>
      </c>
      <c r="L10" s="9">
        <v>56.683540000000001</v>
      </c>
      <c r="M10" s="9">
        <v>74.122100000000003</v>
      </c>
      <c r="N10" s="9">
        <v>62.688630000000003</v>
      </c>
      <c r="O10" s="9">
        <v>53.430520000000001</v>
      </c>
      <c r="P10" s="9">
        <v>114.75557999999999</v>
      </c>
      <c r="Q10" s="9">
        <f t="shared" si="0"/>
        <v>1066.88933</v>
      </c>
      <c r="R10" s="1">
        <v>0.13</v>
      </c>
      <c r="S10" s="1" t="s">
        <v>37</v>
      </c>
    </row>
    <row r="11" spans="1:19" s="5" customFormat="1" x14ac:dyDescent="0.6">
      <c r="A11" s="1" t="s">
        <v>34</v>
      </c>
      <c r="B11" s="6">
        <v>2565</v>
      </c>
      <c r="C11" s="7" t="s">
        <v>16</v>
      </c>
      <c r="D11" s="8" t="s">
        <v>19</v>
      </c>
      <c r="E11" s="12">
        <v>1044.05531</v>
      </c>
      <c r="F11" s="12">
        <v>812.18700000000001</v>
      </c>
      <c r="G11" s="12">
        <v>706.03324999999995</v>
      </c>
      <c r="H11" s="12">
        <v>763.24498000000006</v>
      </c>
      <c r="I11" s="12">
        <v>569.18181000000004</v>
      </c>
      <c r="J11" s="12">
        <v>358.11407000000003</v>
      </c>
      <c r="K11" s="9">
        <v>288.04023000000001</v>
      </c>
      <c r="L11" s="9">
        <v>280.72809999999998</v>
      </c>
      <c r="M11" s="9">
        <v>289.98174</v>
      </c>
      <c r="N11" s="9">
        <v>228.89202</v>
      </c>
      <c r="O11" s="9">
        <v>240.34863000000001</v>
      </c>
      <c r="P11" s="9">
        <v>273.43185999999997</v>
      </c>
      <c r="Q11" s="9">
        <f t="shared" si="0"/>
        <v>5854.2390000000005</v>
      </c>
      <c r="R11" s="1">
        <v>0.72</v>
      </c>
      <c r="S11" s="1" t="s">
        <v>37</v>
      </c>
    </row>
    <row r="12" spans="1:19" s="5" customFormat="1" x14ac:dyDescent="0.6">
      <c r="A12" s="1" t="s">
        <v>34</v>
      </c>
      <c r="B12" s="6">
        <v>2565</v>
      </c>
      <c r="C12" s="7" t="s">
        <v>16</v>
      </c>
      <c r="D12" s="8" t="s">
        <v>30</v>
      </c>
      <c r="E12" s="12" t="s">
        <v>21</v>
      </c>
      <c r="F12" s="12" t="s">
        <v>21</v>
      </c>
      <c r="G12" s="12" t="s">
        <v>21</v>
      </c>
      <c r="H12" s="12" t="s">
        <v>21</v>
      </c>
      <c r="I12" s="12" t="s">
        <v>21</v>
      </c>
      <c r="J12" s="12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>
        <v>2.9891800000000002</v>
      </c>
      <c r="Q12" s="9">
        <f t="shared" si="0"/>
        <v>2.9891800000000002</v>
      </c>
      <c r="R12" s="1">
        <v>0</v>
      </c>
      <c r="S12" s="1" t="s">
        <v>37</v>
      </c>
    </row>
    <row r="13" spans="1:19" s="5" customFormat="1" x14ac:dyDescent="0.6">
      <c r="A13" s="1" t="s">
        <v>34</v>
      </c>
      <c r="B13" s="6">
        <v>2565</v>
      </c>
      <c r="C13" s="7" t="s">
        <v>16</v>
      </c>
      <c r="D13" s="8" t="s">
        <v>20</v>
      </c>
      <c r="E13" s="12">
        <v>19.048839999999998</v>
      </c>
      <c r="F13" s="12">
        <v>7.9858200000000004</v>
      </c>
      <c r="G13" s="12">
        <v>5.9820700000000002</v>
      </c>
      <c r="H13" s="12"/>
      <c r="I13" s="12"/>
      <c r="J13" s="12">
        <v>3.9852300000000001</v>
      </c>
      <c r="K13" s="9">
        <v>374.35640000000001</v>
      </c>
      <c r="L13" s="9">
        <v>5.9875400000000001</v>
      </c>
      <c r="M13" s="9">
        <v>359.80703</v>
      </c>
      <c r="N13" s="9">
        <v>374.72251</v>
      </c>
      <c r="O13" s="9"/>
      <c r="P13" s="9" t="s">
        <v>21</v>
      </c>
      <c r="Q13" s="9">
        <f t="shared" si="0"/>
        <v>1151.87544</v>
      </c>
      <c r="R13" s="1">
        <v>0.14000000000000001</v>
      </c>
      <c r="S13" s="1" t="s">
        <v>37</v>
      </c>
    </row>
    <row r="14" spans="1:19" s="5" customFormat="1" x14ac:dyDescent="0.6">
      <c r="A14" s="1" t="s">
        <v>34</v>
      </c>
      <c r="B14" s="6">
        <v>2565</v>
      </c>
      <c r="C14" s="7" t="s">
        <v>16</v>
      </c>
      <c r="D14" s="5" t="s">
        <v>31</v>
      </c>
      <c r="E14" s="11">
        <v>92.295659999999998</v>
      </c>
      <c r="F14" s="11">
        <v>161.03677999999999</v>
      </c>
      <c r="G14" s="11">
        <v>137.2628</v>
      </c>
      <c r="H14" s="11">
        <v>128.60203999999999</v>
      </c>
      <c r="I14" s="9">
        <v>166.85484</v>
      </c>
      <c r="J14" s="9">
        <v>134.18885</v>
      </c>
      <c r="K14" s="9">
        <v>214.86443</v>
      </c>
      <c r="L14" s="9">
        <v>203.27052</v>
      </c>
      <c r="M14" s="9">
        <v>119.34814</v>
      </c>
      <c r="N14" s="9">
        <v>134.73442</v>
      </c>
      <c r="O14" s="9">
        <v>259.65165000000002</v>
      </c>
      <c r="P14" s="9">
        <v>488.69126999999997</v>
      </c>
      <c r="Q14" s="9">
        <f t="shared" ref="Q14:Q15" si="1">SUM(E14:P14)</f>
        <v>2240.8013999999998</v>
      </c>
      <c r="R14" s="1">
        <v>0.28000000000000003</v>
      </c>
      <c r="S14" s="1" t="s">
        <v>37</v>
      </c>
    </row>
    <row r="15" spans="1:19" s="5" customFormat="1" x14ac:dyDescent="0.6">
      <c r="A15" s="1" t="s">
        <v>34</v>
      </c>
      <c r="B15" s="6">
        <v>2565</v>
      </c>
      <c r="C15" s="7" t="s">
        <v>16</v>
      </c>
      <c r="D15" s="5" t="s">
        <v>32</v>
      </c>
      <c r="E15" s="9">
        <v>28.91</v>
      </c>
      <c r="F15" s="9">
        <v>28.71</v>
      </c>
      <c r="G15" s="9">
        <v>36.28</v>
      </c>
      <c r="H15" s="9">
        <v>28.92</v>
      </c>
      <c r="I15" s="9">
        <v>24.71</v>
      </c>
      <c r="J15" s="9">
        <v>16.47</v>
      </c>
      <c r="K15" s="9">
        <v>8.18</v>
      </c>
      <c r="L15" s="9">
        <v>8.25</v>
      </c>
      <c r="M15" s="9">
        <v>12.5</v>
      </c>
      <c r="N15" s="9">
        <v>8.26</v>
      </c>
      <c r="O15" s="9">
        <v>8.24</v>
      </c>
      <c r="P15" s="9">
        <v>12.47</v>
      </c>
      <c r="Q15" s="9">
        <f t="shared" si="1"/>
        <v>221.9</v>
      </c>
      <c r="R15" s="1">
        <v>0.03</v>
      </c>
      <c r="S15" s="1" t="s">
        <v>37</v>
      </c>
    </row>
    <row r="16" spans="1:19" s="5" customFormat="1" x14ac:dyDescent="0.6">
      <c r="A16" s="1" t="s">
        <v>34</v>
      </c>
      <c r="B16" s="6">
        <v>2565</v>
      </c>
      <c r="C16" s="7" t="s">
        <v>16</v>
      </c>
      <c r="D16" s="5" t="s">
        <v>33</v>
      </c>
      <c r="E16" s="13">
        <v>3563.9679999999998</v>
      </c>
      <c r="F16" s="13">
        <v>3233.4490000000001</v>
      </c>
      <c r="G16" s="13">
        <v>3572.8510000000001</v>
      </c>
      <c r="H16" s="13">
        <v>3344.4540000000002</v>
      </c>
      <c r="I16" s="13">
        <v>3470.3879999999999</v>
      </c>
      <c r="J16" s="13">
        <v>3340.377</v>
      </c>
      <c r="K16" s="13">
        <v>3359.0749999999998</v>
      </c>
      <c r="L16" s="13">
        <v>3423.3519999999999</v>
      </c>
      <c r="M16" s="13">
        <v>3109.4690000000001</v>
      </c>
      <c r="N16" s="13">
        <v>3406.386</v>
      </c>
      <c r="O16" s="13">
        <v>3259.123</v>
      </c>
      <c r="P16" s="13">
        <v>3610.194</v>
      </c>
      <c r="Q16" s="13">
        <f t="shared" ref="Q16" si="2">SUM(E16:P16)</f>
        <v>40693.086000000003</v>
      </c>
      <c r="R16" s="1">
        <v>5.04</v>
      </c>
      <c r="S16" s="1" t="s">
        <v>37</v>
      </c>
    </row>
    <row r="17" spans="1:19" s="5" customFormat="1" x14ac:dyDescent="0.6">
      <c r="A17" s="1" t="s">
        <v>34</v>
      </c>
      <c r="B17" s="6">
        <v>2565</v>
      </c>
      <c r="C17" s="7" t="s">
        <v>16</v>
      </c>
      <c r="D17" s="3" t="s">
        <v>14</v>
      </c>
      <c r="E17" s="14">
        <f t="shared" ref="E17:Q17" si="3">SUM(E2:E13)</f>
        <v>39401.835450000013</v>
      </c>
      <c r="F17" s="14">
        <f t="shared" si="3"/>
        <v>35076.79118</v>
      </c>
      <c r="G17" s="14">
        <f t="shared" si="3"/>
        <v>39741.981419999996</v>
      </c>
      <c r="H17" s="14">
        <f t="shared" si="3"/>
        <v>41313.488930000007</v>
      </c>
      <c r="I17" s="14">
        <f t="shared" si="3"/>
        <v>33444.897219999999</v>
      </c>
      <c r="J17" s="14">
        <f t="shared" si="3"/>
        <v>32385.390020000003</v>
      </c>
      <c r="K17" s="14">
        <f t="shared" si="3"/>
        <v>33849.483419999997</v>
      </c>
      <c r="L17" s="14">
        <f t="shared" si="3"/>
        <v>35214.937899999997</v>
      </c>
      <c r="M17" s="14">
        <f t="shared" si="3"/>
        <v>32447.558280000001</v>
      </c>
      <c r="N17" s="14">
        <f t="shared" si="3"/>
        <v>32505.541689999998</v>
      </c>
      <c r="O17" s="14">
        <f t="shared" si="3"/>
        <v>33332.916390000006</v>
      </c>
      <c r="P17" s="14">
        <f t="shared" si="3"/>
        <v>41761.859599999996</v>
      </c>
      <c r="Q17" s="15">
        <v>430477</v>
      </c>
      <c r="R17" s="1">
        <v>53.3</v>
      </c>
      <c r="S17" s="1" t="s">
        <v>37</v>
      </c>
    </row>
    <row r="18" spans="1:19" s="5" customFormat="1" x14ac:dyDescent="0.6">
      <c r="A18" s="1" t="s">
        <v>34</v>
      </c>
      <c r="B18" s="6">
        <v>2566</v>
      </c>
      <c r="C18" s="7" t="s">
        <v>16</v>
      </c>
      <c r="D18" s="8" t="s">
        <v>22</v>
      </c>
      <c r="E18" s="9">
        <v>150.15314000000001</v>
      </c>
      <c r="F18" s="9">
        <v>98.033270000000002</v>
      </c>
      <c r="G18" s="9">
        <v>100.94934000000001</v>
      </c>
      <c r="H18" s="9">
        <v>92.800889999999995</v>
      </c>
      <c r="I18" s="9">
        <v>72.800070000000005</v>
      </c>
      <c r="J18" s="9">
        <v>75.884100000000004</v>
      </c>
      <c r="K18" s="9">
        <v>70.993570000000005</v>
      </c>
      <c r="L18" s="9">
        <v>38.01484</v>
      </c>
      <c r="M18" s="9">
        <v>41.987909999999999</v>
      </c>
      <c r="N18" s="9">
        <v>21.981549999999999</v>
      </c>
      <c r="O18" s="9">
        <v>23</v>
      </c>
      <c r="P18" s="9"/>
      <c r="Q18" s="9">
        <f t="shared" ref="Q18:Q20" si="4">SUM(E18:P18)</f>
        <v>786.59868000000006</v>
      </c>
      <c r="R18" s="1">
        <v>0.1</v>
      </c>
      <c r="S18" s="1" t="s">
        <v>37</v>
      </c>
    </row>
    <row r="19" spans="1:19" s="5" customFormat="1" x14ac:dyDescent="0.6">
      <c r="A19" s="1" t="s">
        <v>34</v>
      </c>
      <c r="B19" s="6">
        <v>2566</v>
      </c>
      <c r="C19" s="7" t="s">
        <v>16</v>
      </c>
      <c r="D19" s="8" t="s">
        <v>23</v>
      </c>
      <c r="E19" s="10">
        <v>1850.0183199999999</v>
      </c>
      <c r="F19" s="10">
        <v>1571.2805000000001</v>
      </c>
      <c r="G19" s="10">
        <v>1738.4998499999999</v>
      </c>
      <c r="H19" s="10">
        <v>1810.99532</v>
      </c>
      <c r="I19" s="10">
        <v>1745.1837</v>
      </c>
      <c r="J19" s="10">
        <v>1688.5582099999999</v>
      </c>
      <c r="K19" s="10">
        <v>1801.4522999999999</v>
      </c>
      <c r="L19" s="10">
        <v>1793.7899500000001</v>
      </c>
      <c r="M19" s="10">
        <v>1677.26974</v>
      </c>
      <c r="N19" s="10">
        <v>1679.6655000000001</v>
      </c>
      <c r="O19" s="10">
        <v>1624.5271399999999</v>
      </c>
      <c r="P19" s="10"/>
      <c r="Q19" s="10">
        <f t="shared" si="4"/>
        <v>18981.240529999999</v>
      </c>
      <c r="R19" s="1">
        <v>2.35</v>
      </c>
      <c r="S19" s="1" t="s">
        <v>37</v>
      </c>
    </row>
    <row r="20" spans="1:19" s="5" customFormat="1" x14ac:dyDescent="0.6">
      <c r="A20" s="1" t="s">
        <v>34</v>
      </c>
      <c r="B20" s="6">
        <v>2566</v>
      </c>
      <c r="C20" s="7" t="s">
        <v>16</v>
      </c>
      <c r="D20" s="8" t="s">
        <v>24</v>
      </c>
      <c r="E20" s="9">
        <v>2341.6326199999999</v>
      </c>
      <c r="F20" s="11">
        <v>2117.8706200000001</v>
      </c>
      <c r="G20" s="9">
        <v>2335.75767</v>
      </c>
      <c r="H20" s="11">
        <v>2209.20919</v>
      </c>
      <c r="I20" s="9">
        <v>2295.4620399999999</v>
      </c>
      <c r="J20" s="9">
        <v>2232.5048200000001</v>
      </c>
      <c r="K20" s="9">
        <v>2294.4670299999998</v>
      </c>
      <c r="L20" s="9">
        <v>2222.7057599999998</v>
      </c>
      <c r="M20" s="9">
        <v>2078.6866199999999</v>
      </c>
      <c r="N20" s="9">
        <v>1856.08123</v>
      </c>
      <c r="O20" s="9">
        <v>2486.8109100000001</v>
      </c>
      <c r="P20" s="9"/>
      <c r="Q20" s="9">
        <f t="shared" si="4"/>
        <v>24471.18851</v>
      </c>
      <c r="R20" s="1">
        <v>3.03</v>
      </c>
      <c r="S20" s="1" t="s">
        <v>37</v>
      </c>
    </row>
    <row r="21" spans="1:19" s="5" customFormat="1" x14ac:dyDescent="0.6">
      <c r="A21" s="1" t="s">
        <v>34</v>
      </c>
      <c r="B21" s="6">
        <v>2566</v>
      </c>
      <c r="C21" s="7" t="s">
        <v>16</v>
      </c>
      <c r="D21" s="8" t="s">
        <v>25</v>
      </c>
      <c r="E21" s="11">
        <v>5664.9753700000001</v>
      </c>
      <c r="F21" s="11">
        <v>5052.0213800000001</v>
      </c>
      <c r="G21" s="11">
        <v>5639.1630500000001</v>
      </c>
      <c r="H21" s="11">
        <v>5534.6465799999996</v>
      </c>
      <c r="I21" s="9">
        <v>5707.7940799999997</v>
      </c>
      <c r="J21" s="9">
        <v>5529.6438699999999</v>
      </c>
      <c r="K21" s="9">
        <v>5567.3089900000004</v>
      </c>
      <c r="L21" s="9">
        <v>5542.6804300000003</v>
      </c>
      <c r="M21" s="9">
        <v>5017.1594400000004</v>
      </c>
      <c r="N21" s="9">
        <v>5105.29853</v>
      </c>
      <c r="O21" s="9">
        <v>5318.23567</v>
      </c>
      <c r="P21" s="9"/>
      <c r="Q21" s="9">
        <f t="shared" ref="Q21:Q27" si="5">SUM(E21:P21)</f>
        <v>59678.927390000004</v>
      </c>
      <c r="R21" s="1">
        <v>7.39</v>
      </c>
      <c r="S21" s="1" t="s">
        <v>37</v>
      </c>
    </row>
    <row r="22" spans="1:19" s="5" customFormat="1" x14ac:dyDescent="0.6">
      <c r="A22" s="1" t="s">
        <v>34</v>
      </c>
      <c r="B22" s="6">
        <v>2566</v>
      </c>
      <c r="C22" s="7" t="s">
        <v>16</v>
      </c>
      <c r="D22" s="8" t="s">
        <v>26</v>
      </c>
      <c r="E22" s="11">
        <v>112.75776</v>
      </c>
      <c r="F22" s="11">
        <v>90.921520000000001</v>
      </c>
      <c r="G22" s="11">
        <v>112.36703</v>
      </c>
      <c r="H22" s="11">
        <v>103.38122</v>
      </c>
      <c r="I22" s="9">
        <v>99.12576</v>
      </c>
      <c r="J22" s="9">
        <v>93.570210000000003</v>
      </c>
      <c r="K22" s="9">
        <v>115.00615000000001</v>
      </c>
      <c r="L22" s="9">
        <v>108.52688999999999</v>
      </c>
      <c r="M22" s="9">
        <v>111.3349</v>
      </c>
      <c r="N22" s="9">
        <v>77.029650000000004</v>
      </c>
      <c r="O22" s="9">
        <v>86.899050000000003</v>
      </c>
      <c r="P22" s="9"/>
      <c r="Q22" s="9">
        <f t="shared" si="5"/>
        <v>1110.9201399999999</v>
      </c>
      <c r="R22" s="1">
        <v>0.14000000000000001</v>
      </c>
      <c r="S22" s="1" t="s">
        <v>37</v>
      </c>
    </row>
    <row r="23" spans="1:19" s="5" customFormat="1" x14ac:dyDescent="0.6">
      <c r="A23" s="1" t="s">
        <v>34</v>
      </c>
      <c r="B23" s="6">
        <v>2566</v>
      </c>
      <c r="C23" s="7" t="s">
        <v>16</v>
      </c>
      <c r="D23" s="8" t="s">
        <v>18</v>
      </c>
      <c r="E23" s="9">
        <v>271.36421000000001</v>
      </c>
      <c r="F23" s="9">
        <v>288.09354999999999</v>
      </c>
      <c r="G23" s="9">
        <v>245.97796</v>
      </c>
      <c r="H23" s="9">
        <v>256.50869999999998</v>
      </c>
      <c r="I23" s="9">
        <v>277.31776000000002</v>
      </c>
      <c r="J23" s="9">
        <v>240.58976000000001</v>
      </c>
      <c r="K23" s="9">
        <v>274.68740000000003</v>
      </c>
      <c r="L23" s="9">
        <v>228.66909000000001</v>
      </c>
      <c r="M23" s="9">
        <v>183.91471000000001</v>
      </c>
      <c r="N23" s="9">
        <v>203.15957</v>
      </c>
      <c r="O23" s="9">
        <v>225.17062000000001</v>
      </c>
      <c r="P23" s="9"/>
      <c r="Q23" s="9">
        <f t="shared" si="5"/>
        <v>2695.4533299999994</v>
      </c>
      <c r="R23" s="1">
        <v>0.33</v>
      </c>
      <c r="S23" s="1" t="s">
        <v>37</v>
      </c>
    </row>
    <row r="24" spans="1:19" s="5" customFormat="1" x14ac:dyDescent="0.6">
      <c r="A24" s="1" t="s">
        <v>34</v>
      </c>
      <c r="B24" s="6">
        <v>2566</v>
      </c>
      <c r="C24" s="7" t="s">
        <v>16</v>
      </c>
      <c r="D24" s="8" t="s">
        <v>27</v>
      </c>
      <c r="E24" s="9">
        <v>28401.46573</v>
      </c>
      <c r="F24" s="11">
        <v>25324.121309999999</v>
      </c>
      <c r="G24" s="11">
        <v>27010.111379999998</v>
      </c>
      <c r="H24" s="11">
        <v>25201.661840000001</v>
      </c>
      <c r="I24" s="9">
        <v>26279.164550000001</v>
      </c>
      <c r="J24" s="9">
        <v>22384.94008</v>
      </c>
      <c r="K24" s="9">
        <v>22342.734619999999</v>
      </c>
      <c r="L24" s="9">
        <v>23496.89762</v>
      </c>
      <c r="M24" s="9">
        <v>21791.063040000001</v>
      </c>
      <c r="N24" s="9">
        <v>20762.97524</v>
      </c>
      <c r="O24" s="9">
        <v>22986.856619999999</v>
      </c>
      <c r="P24" s="9"/>
      <c r="Q24" s="9">
        <f t="shared" si="5"/>
        <v>265981.99203000002</v>
      </c>
      <c r="R24" s="1">
        <v>32.94</v>
      </c>
      <c r="S24" s="1" t="s">
        <v>37</v>
      </c>
    </row>
    <row r="25" spans="1:19" s="5" customFormat="1" x14ac:dyDescent="0.6">
      <c r="A25" s="1" t="s">
        <v>34</v>
      </c>
      <c r="B25" s="6">
        <v>2566</v>
      </c>
      <c r="C25" s="7" t="s">
        <v>16</v>
      </c>
      <c r="D25" s="8" t="s">
        <v>28</v>
      </c>
      <c r="E25" s="9">
        <v>99.701999999999998</v>
      </c>
      <c r="F25" s="11">
        <v>98.691190000000006</v>
      </c>
      <c r="G25" s="11">
        <v>103.04374</v>
      </c>
      <c r="H25" s="11">
        <v>142.18010000000001</v>
      </c>
      <c r="I25" s="9">
        <v>106.72410000000001</v>
      </c>
      <c r="J25" s="9">
        <v>93.880210000000005</v>
      </c>
      <c r="K25" s="9">
        <v>111.69822000000001</v>
      </c>
      <c r="L25" s="9">
        <v>84.888999999999996</v>
      </c>
      <c r="M25" s="9">
        <v>106.77898999999999</v>
      </c>
      <c r="N25" s="9">
        <v>58.635739999999998</v>
      </c>
      <c r="O25" s="9">
        <v>63.591349999999998</v>
      </c>
      <c r="P25" s="9"/>
      <c r="Q25" s="9">
        <f t="shared" si="5"/>
        <v>1069.8146400000001</v>
      </c>
      <c r="R25" s="1">
        <v>0.13</v>
      </c>
      <c r="S25" s="1" t="s">
        <v>37</v>
      </c>
    </row>
    <row r="26" spans="1:19" s="5" customFormat="1" x14ac:dyDescent="0.6">
      <c r="A26" s="1" t="s">
        <v>34</v>
      </c>
      <c r="B26" s="6">
        <v>2566</v>
      </c>
      <c r="C26" s="7" t="s">
        <v>16</v>
      </c>
      <c r="D26" s="8" t="s">
        <v>29</v>
      </c>
      <c r="E26" s="9">
        <v>56.817010000000003</v>
      </c>
      <c r="F26" s="11">
        <v>73.975970000000004</v>
      </c>
      <c r="G26" s="11">
        <v>62.470669999999998</v>
      </c>
      <c r="H26" s="11">
        <v>65.252750000000006</v>
      </c>
      <c r="I26" s="9">
        <v>93.246459999999999</v>
      </c>
      <c r="J26" s="9">
        <v>73.885289999999998</v>
      </c>
      <c r="K26" s="9">
        <v>81.864239999999995</v>
      </c>
      <c r="L26" s="9">
        <v>57.583770000000001</v>
      </c>
      <c r="M26" s="9">
        <v>76.190280000000001</v>
      </c>
      <c r="N26" s="9">
        <v>114.8129</v>
      </c>
      <c r="O26" s="9">
        <v>124.23092</v>
      </c>
      <c r="P26" s="9"/>
      <c r="Q26" s="9">
        <f t="shared" si="5"/>
        <v>880.33025999999995</v>
      </c>
      <c r="R26" s="1">
        <v>0.11</v>
      </c>
      <c r="S26" s="1" t="s">
        <v>37</v>
      </c>
    </row>
    <row r="27" spans="1:19" s="5" customFormat="1" x14ac:dyDescent="0.6">
      <c r="A27" s="1" t="s">
        <v>34</v>
      </c>
      <c r="B27" s="6">
        <v>2566</v>
      </c>
      <c r="C27" s="7" t="s">
        <v>16</v>
      </c>
      <c r="D27" s="8" t="s">
        <v>19</v>
      </c>
      <c r="E27" s="12">
        <v>242.31072</v>
      </c>
      <c r="F27" s="12">
        <v>195.00931</v>
      </c>
      <c r="G27" s="12">
        <v>171.9102</v>
      </c>
      <c r="H27" s="12">
        <v>126.74796000000001</v>
      </c>
      <c r="I27" s="12">
        <v>157.33432999999999</v>
      </c>
      <c r="J27" s="12">
        <v>107.49661</v>
      </c>
      <c r="K27" s="9">
        <v>118.00583</v>
      </c>
      <c r="L27" s="9">
        <v>81.809470000000005</v>
      </c>
      <c r="M27" s="9">
        <v>82.811660000000003</v>
      </c>
      <c r="N27" s="9">
        <v>78.908349999999999</v>
      </c>
      <c r="O27" s="9">
        <v>91.917810000000003</v>
      </c>
      <c r="P27" s="9"/>
      <c r="Q27" s="9">
        <f t="shared" si="5"/>
        <v>1454.26225</v>
      </c>
      <c r="R27" s="1">
        <v>0.18</v>
      </c>
      <c r="S27" s="1" t="s">
        <v>37</v>
      </c>
    </row>
    <row r="28" spans="1:19" s="5" customFormat="1" x14ac:dyDescent="0.6">
      <c r="A28" s="1" t="s">
        <v>34</v>
      </c>
      <c r="B28" s="6">
        <v>2566</v>
      </c>
      <c r="C28" s="7" t="s">
        <v>16</v>
      </c>
      <c r="D28" s="8" t="s">
        <v>20</v>
      </c>
      <c r="E28" s="12"/>
      <c r="F28" s="12"/>
      <c r="G28" s="12" t="s">
        <v>21</v>
      </c>
      <c r="H28" s="12">
        <v>358.99876</v>
      </c>
      <c r="I28" s="12" t="s">
        <v>21</v>
      </c>
      <c r="J28" s="12" t="s">
        <v>21</v>
      </c>
      <c r="K28" s="9"/>
      <c r="L28" s="9">
        <v>344.23791999999997</v>
      </c>
      <c r="M28" s="9" t="s">
        <v>21</v>
      </c>
      <c r="N28" s="9"/>
      <c r="O28" s="9">
        <v>344.31822</v>
      </c>
      <c r="P28" s="9"/>
      <c r="Q28" s="9">
        <f t="shared" ref="Q28" si="6">SUM(E28:P28)</f>
        <v>1047.5549000000001</v>
      </c>
      <c r="R28" s="1">
        <v>0.13</v>
      </c>
      <c r="S28" s="1" t="s">
        <v>37</v>
      </c>
    </row>
    <row r="29" spans="1:19" s="5" customFormat="1" x14ac:dyDescent="0.6">
      <c r="A29" s="1" t="s">
        <v>34</v>
      </c>
      <c r="B29" s="6">
        <v>2566</v>
      </c>
      <c r="C29" s="7" t="s">
        <v>16</v>
      </c>
      <c r="D29" s="5" t="s">
        <v>31</v>
      </c>
      <c r="E29" s="11">
        <v>200.58435</v>
      </c>
      <c r="F29" s="11">
        <v>264.96264000000002</v>
      </c>
      <c r="G29" s="11">
        <v>256.65338000000003</v>
      </c>
      <c r="H29" s="11">
        <v>176.17554000000001</v>
      </c>
      <c r="I29" s="9">
        <v>232.52994000000001</v>
      </c>
      <c r="J29" s="9">
        <v>283.40992999999997</v>
      </c>
      <c r="K29" s="9">
        <v>307.73140999999998</v>
      </c>
      <c r="L29" s="9">
        <v>178.24463</v>
      </c>
      <c r="M29" s="9">
        <v>134.37009</v>
      </c>
      <c r="N29" s="9">
        <v>200.56730999999999</v>
      </c>
      <c r="O29" s="9">
        <v>167.28969000000001</v>
      </c>
      <c r="P29" s="9"/>
      <c r="Q29" s="9">
        <f t="shared" ref="Q29:Q30" si="7">SUM(E29:P29)</f>
        <v>2402.5189100000002</v>
      </c>
      <c r="R29" s="1">
        <v>0.3</v>
      </c>
      <c r="S29" s="1" t="s">
        <v>37</v>
      </c>
    </row>
    <row r="30" spans="1:19" s="5" customFormat="1" x14ac:dyDescent="0.6">
      <c r="A30" s="1" t="s">
        <v>34</v>
      </c>
      <c r="B30" s="6">
        <v>2566</v>
      </c>
      <c r="C30" s="7" t="s">
        <v>16</v>
      </c>
      <c r="D30" s="5" t="s">
        <v>32</v>
      </c>
      <c r="E30" s="9">
        <v>11.88</v>
      </c>
      <c r="F30" s="9"/>
      <c r="G30" s="9">
        <v>4.08</v>
      </c>
      <c r="H30" s="9">
        <v>3.88</v>
      </c>
      <c r="I30" s="9">
        <v>8.41</v>
      </c>
      <c r="J30" s="9">
        <v>8.01</v>
      </c>
      <c r="K30" s="9">
        <v>8.0500000000000007</v>
      </c>
      <c r="L30" s="9">
        <v>8.0500000000000007</v>
      </c>
      <c r="M30" s="9">
        <v>8.2899999999999991</v>
      </c>
      <c r="N30" s="9">
        <v>8.15</v>
      </c>
      <c r="O30" s="9">
        <v>12.41</v>
      </c>
      <c r="P30" s="9"/>
      <c r="Q30" s="9">
        <f t="shared" si="7"/>
        <v>81.209999999999994</v>
      </c>
      <c r="R30" s="1">
        <v>0.01</v>
      </c>
      <c r="S30" s="1" t="s">
        <v>37</v>
      </c>
    </row>
    <row r="31" spans="1:19" s="5" customFormat="1" x14ac:dyDescent="0.6">
      <c r="A31" s="1" t="s">
        <v>34</v>
      </c>
      <c r="B31" s="6">
        <v>2566</v>
      </c>
      <c r="C31" s="7" t="s">
        <v>16</v>
      </c>
      <c r="D31" s="5" t="s">
        <v>33</v>
      </c>
      <c r="E31" s="9">
        <v>3659.7919999999999</v>
      </c>
      <c r="F31" s="9">
        <v>3382.4879999999998</v>
      </c>
      <c r="G31" s="9">
        <v>3243.373</v>
      </c>
      <c r="H31" s="9">
        <v>3140.7739999999999</v>
      </c>
      <c r="I31" s="9">
        <v>3149.2179999999998</v>
      </c>
      <c r="J31" s="9">
        <v>3075.8429999999998</v>
      </c>
      <c r="K31" s="9">
        <v>3244.3850000000002</v>
      </c>
      <c r="L31" s="9">
        <v>3236.7379999999998</v>
      </c>
      <c r="M31" s="9">
        <v>3053.1149999999998</v>
      </c>
      <c r="N31" s="9">
        <v>3184.4639999999999</v>
      </c>
      <c r="O31" s="9">
        <v>3274.7440000000001</v>
      </c>
      <c r="P31" s="9"/>
      <c r="Q31" s="9">
        <f t="shared" ref="Q31" si="8">SUM(E31:P31)</f>
        <v>35644.934000000001</v>
      </c>
      <c r="R31" s="1">
        <v>4</v>
      </c>
      <c r="S31" s="1" t="s">
        <v>37</v>
      </c>
    </row>
    <row r="32" spans="1:19" s="5" customFormat="1" x14ac:dyDescent="0.6">
      <c r="A32" s="1" t="s">
        <v>34</v>
      </c>
      <c r="B32" s="6">
        <v>2566</v>
      </c>
      <c r="C32" s="7" t="s">
        <v>16</v>
      </c>
      <c r="D32" s="3" t="s">
        <v>14</v>
      </c>
      <c r="E32" s="16">
        <v>223431.08855000004</v>
      </c>
      <c r="F32" s="16">
        <v>192454.56051000004</v>
      </c>
      <c r="G32" s="16">
        <v>198031.53009999997</v>
      </c>
      <c r="H32" s="16">
        <v>154337.66747000001</v>
      </c>
      <c r="I32" s="17">
        <v>178949.29154999999</v>
      </c>
      <c r="J32" s="17">
        <v>144395.06921999995</v>
      </c>
      <c r="K32" s="17">
        <v>158925.20974000002</v>
      </c>
      <c r="L32" s="17">
        <v>145385.30296999999</v>
      </c>
      <c r="M32" s="17">
        <v>138875.33197000006</v>
      </c>
      <c r="N32" s="17">
        <v>134629.90730999998</v>
      </c>
      <c r="O32" s="17">
        <v>139101.72824000003</v>
      </c>
      <c r="P32" s="17"/>
      <c r="Q32" s="17">
        <f>SUM(Q18:Q27)</f>
        <v>377110.7277600001</v>
      </c>
      <c r="R32" s="1">
        <v>46.7</v>
      </c>
      <c r="S32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จำหน่าย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Sasikarn Meerot</dc:creator>
  <cp:lastModifiedBy>saraban suphan</cp:lastModifiedBy>
  <dcterms:created xsi:type="dcterms:W3CDTF">2024-01-29T04:35:21Z</dcterms:created>
  <dcterms:modified xsi:type="dcterms:W3CDTF">2026-06-08T07:12:50Z</dcterms:modified>
</cp:coreProperties>
</file>