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แผนปี 2568\ไฟล์ข้อมูล ศย\ศึกษาธิการ\"/>
    </mc:Choice>
  </mc:AlternateContent>
  <xr:revisionPtr revIDLastSave="0" documentId="13_ncr:1_{D6401805-4B2F-461F-AA13-6F123ED13C51}" xr6:coauthVersionLast="47" xr6:coauthVersionMax="47" xr10:uidLastSave="{00000000-0000-0000-0000-000000000000}"/>
  <bookViews>
    <workbookView xWindow="-108" yWindow="-108" windowWidth="23256" windowHeight="12456" tabRatio="894" xr2:uid="{00000000-000D-0000-FFFF-FFFF00000000}"/>
  </bookViews>
  <sheets>
    <sheet name="อปท.รร." sheetId="28" r:id="rId1"/>
    <sheet name="อปท.ศพด." sheetId="29" r:id="rId2"/>
    <sheet name="ก่อนประถม67" sheetId="30" r:id="rId3"/>
    <sheet name="ประถมศึกษา67" sheetId="31" r:id="rId4"/>
    <sheet name="ม.ต้น67" sheetId="32" r:id="rId5"/>
    <sheet name="ม.ปลาย67" sheetId="33" r:id="rId6"/>
    <sheet name="อาชีวะ67" sheetId="34" r:id="rId7"/>
    <sheet name="ปริญญา" sheetId="35" r:id="rId8"/>
  </sheets>
  <definedNames>
    <definedName name="_xlnm.Print_Titles" localSheetId="2">ก่อนประถม67!$3:$4</definedName>
    <definedName name="_xlnm.Print_Titles" localSheetId="3">ประถมศึกษา67!$3:$4</definedName>
    <definedName name="_xlnm.Print_Titles" localSheetId="4">ม.ต้น67!$3:$4</definedName>
    <definedName name="_xlnm.Print_Titles" localSheetId="5">ม.ปลาย67!$3:$4</definedName>
    <definedName name="_xlnm.Print_Titles" localSheetId="0">อปท.รร.!$1:$2</definedName>
    <definedName name="_xlnm.Print_Titles" localSheetId="1">อปท.ศพด.!$1:$2</definedName>
    <definedName name="_xlnm.Print_Titles" localSheetId="6">อาชีวะ67!$3:$3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3" i="34" l="1"/>
  <c r="O33" i="34"/>
  <c r="C33" i="34"/>
  <c r="AI32" i="34"/>
  <c r="AH32" i="34"/>
  <c r="AG32" i="34"/>
  <c r="M32" i="34"/>
  <c r="L32" i="34"/>
  <c r="N32" i="34" s="1"/>
  <c r="D32" i="34"/>
  <c r="C32" i="34"/>
  <c r="E32" i="34" s="1"/>
  <c r="AI31" i="34"/>
  <c r="N31" i="34"/>
  <c r="E31" i="34"/>
  <c r="AI30" i="34"/>
  <c r="N30" i="34"/>
  <c r="E30" i="34"/>
  <c r="S28" i="34"/>
  <c r="R28" i="34"/>
  <c r="T28" i="34" s="1"/>
  <c r="Q28" i="34"/>
  <c r="P28" i="34"/>
  <c r="O28" i="34"/>
  <c r="L28" i="34"/>
  <c r="J28" i="34"/>
  <c r="I28" i="34"/>
  <c r="G28" i="34"/>
  <c r="F28" i="34"/>
  <c r="E28" i="34"/>
  <c r="D28" i="34"/>
  <c r="C28" i="34"/>
  <c r="AG27" i="34"/>
  <c r="V27" i="34"/>
  <c r="V28" i="34" s="1"/>
  <c r="U27" i="34"/>
  <c r="W27" i="34" s="1"/>
  <c r="T27" i="34"/>
  <c r="Q27" i="34"/>
  <c r="M27" i="34"/>
  <c r="L27" i="34"/>
  <c r="K27" i="34"/>
  <c r="K28" i="34" s="1"/>
  <c r="H27" i="34"/>
  <c r="H28" i="34" s="1"/>
  <c r="E27" i="34"/>
  <c r="G25" i="34"/>
  <c r="S24" i="34"/>
  <c r="T24" i="34" s="1"/>
  <c r="R24" i="34"/>
  <c r="P24" i="34"/>
  <c r="O24" i="34"/>
  <c r="J24" i="34"/>
  <c r="I24" i="34"/>
  <c r="K24" i="34" s="1"/>
  <c r="G24" i="34"/>
  <c r="F24" i="34"/>
  <c r="D24" i="34"/>
  <c r="C24" i="34"/>
  <c r="V23" i="34"/>
  <c r="U23" i="34"/>
  <c r="W23" i="34" s="1"/>
  <c r="T23" i="34"/>
  <c r="Q23" i="34"/>
  <c r="M23" i="34"/>
  <c r="AH23" i="34" s="1"/>
  <c r="L23" i="34"/>
  <c r="AG23" i="34" s="1"/>
  <c r="K23" i="34"/>
  <c r="H23" i="34"/>
  <c r="E23" i="34"/>
  <c r="AH22" i="34"/>
  <c r="AI22" i="34" s="1"/>
  <c r="AG22" i="34"/>
  <c r="AH21" i="34"/>
  <c r="AG21" i="34"/>
  <c r="AI21" i="34" s="1"/>
  <c r="V21" i="34"/>
  <c r="U21" i="34"/>
  <c r="W21" i="34" s="1"/>
  <c r="T21" i="34"/>
  <c r="Q21" i="34"/>
  <c r="M21" i="34"/>
  <c r="L21" i="34"/>
  <c r="N21" i="34" s="1"/>
  <c r="K21" i="34"/>
  <c r="H21" i="34"/>
  <c r="E21" i="34"/>
  <c r="V20" i="34"/>
  <c r="AH20" i="34" s="1"/>
  <c r="U20" i="34"/>
  <c r="W20" i="34" s="1"/>
  <c r="T20" i="34"/>
  <c r="Q20" i="34"/>
  <c r="M20" i="34"/>
  <c r="L20" i="34"/>
  <c r="N20" i="34" s="1"/>
  <c r="K20" i="34"/>
  <c r="H20" i="34"/>
  <c r="H24" i="34" s="1"/>
  <c r="E20" i="34"/>
  <c r="AH19" i="34"/>
  <c r="AG19" i="34"/>
  <c r="AI19" i="34" s="1"/>
  <c r="V18" i="34"/>
  <c r="U18" i="34"/>
  <c r="W18" i="34" s="1"/>
  <c r="T18" i="34"/>
  <c r="Q18" i="34"/>
  <c r="M18" i="34"/>
  <c r="AH18" i="34" s="1"/>
  <c r="L18" i="34"/>
  <c r="AG18" i="34" s="1"/>
  <c r="K18" i="34"/>
  <c r="H18" i="34"/>
  <c r="E18" i="34"/>
  <c r="V17" i="34"/>
  <c r="U17" i="34"/>
  <c r="W17" i="34" s="1"/>
  <c r="T17" i="34"/>
  <c r="Q17" i="34"/>
  <c r="M17" i="34"/>
  <c r="AH17" i="34" s="1"/>
  <c r="L17" i="34"/>
  <c r="N17" i="34" s="1"/>
  <c r="K17" i="34"/>
  <c r="H17" i="34"/>
  <c r="E17" i="34"/>
  <c r="AH16" i="34"/>
  <c r="AG16" i="34"/>
  <c r="W16" i="34"/>
  <c r="V16" i="34"/>
  <c r="V24" i="34" s="1"/>
  <c r="U16" i="34"/>
  <c r="U24" i="34" s="1"/>
  <c r="W24" i="34" s="1"/>
  <c r="T16" i="34"/>
  <c r="Q16" i="34"/>
  <c r="N16" i="34"/>
  <c r="M16" i="34"/>
  <c r="M24" i="34" s="1"/>
  <c r="L16" i="34"/>
  <c r="L24" i="34" s="1"/>
  <c r="N24" i="34" s="1"/>
  <c r="K16" i="34"/>
  <c r="H16" i="34"/>
  <c r="E16" i="34"/>
  <c r="E24" i="34" s="1"/>
  <c r="AC14" i="34"/>
  <c r="AB14" i="34"/>
  <c r="AB33" i="34" s="1"/>
  <c r="AA14" i="34"/>
  <c r="Y14" i="34"/>
  <c r="Y33" i="34" s="1"/>
  <c r="X14" i="34"/>
  <c r="Z14" i="34" s="1"/>
  <c r="Z33" i="34" s="1"/>
  <c r="V14" i="34"/>
  <c r="V25" i="34" s="1"/>
  <c r="S14" i="34"/>
  <c r="R14" i="34"/>
  <c r="R33" i="34" s="1"/>
  <c r="Q14" i="34"/>
  <c r="P14" i="34"/>
  <c r="P25" i="34" s="1"/>
  <c r="O14" i="34"/>
  <c r="O25" i="34" s="1"/>
  <c r="Q25" i="34" s="1"/>
  <c r="J14" i="34"/>
  <c r="I14" i="34"/>
  <c r="I33" i="34" s="1"/>
  <c r="G14" i="34"/>
  <c r="G33" i="34" s="1"/>
  <c r="F14" i="34"/>
  <c r="F33" i="34" s="1"/>
  <c r="E14" i="34"/>
  <c r="E25" i="34" s="1"/>
  <c r="D14" i="34"/>
  <c r="D25" i="34" s="1"/>
  <c r="C14" i="34"/>
  <c r="C25" i="34" s="1"/>
  <c r="AE13" i="34"/>
  <c r="AF13" i="34" s="1"/>
  <c r="AD13" i="34"/>
  <c r="Z13" i="34"/>
  <c r="V13" i="34"/>
  <c r="U13" i="34"/>
  <c r="W13" i="34" s="1"/>
  <c r="T13" i="34"/>
  <c r="Q13" i="34"/>
  <c r="M13" i="34"/>
  <c r="L13" i="34"/>
  <c r="N13" i="34" s="1"/>
  <c r="K13" i="34"/>
  <c r="H13" i="34"/>
  <c r="E13" i="34"/>
  <c r="AH12" i="34"/>
  <c r="AG12" i="34"/>
  <c r="AI12" i="34" s="1"/>
  <c r="AF12" i="34"/>
  <c r="AE12" i="34"/>
  <c r="AD12" i="34"/>
  <c r="AE11" i="34"/>
  <c r="AF11" i="34" s="1"/>
  <c r="AD11" i="34"/>
  <c r="V11" i="34"/>
  <c r="U11" i="34"/>
  <c r="AG11" i="34" s="1"/>
  <c r="T11" i="34"/>
  <c r="Q11" i="34"/>
  <c r="M11" i="34"/>
  <c r="N11" i="34" s="1"/>
  <c r="L11" i="34"/>
  <c r="K11" i="34"/>
  <c r="H11" i="34"/>
  <c r="E11" i="34"/>
  <c r="AG10" i="34"/>
  <c r="AE10" i="34"/>
  <c r="AF10" i="34" s="1"/>
  <c r="AD10" i="34"/>
  <c r="AE9" i="34"/>
  <c r="AD9" i="34"/>
  <c r="AF9" i="34" s="1"/>
  <c r="V9" i="34"/>
  <c r="U9" i="34"/>
  <c r="W9" i="34" s="1"/>
  <c r="T9" i="34"/>
  <c r="Q9" i="34"/>
  <c r="M9" i="34"/>
  <c r="AH9" i="34" s="1"/>
  <c r="L9" i="34"/>
  <c r="N9" i="34" s="1"/>
  <c r="K9" i="34"/>
  <c r="H9" i="34"/>
  <c r="E9" i="34"/>
  <c r="AE8" i="34"/>
  <c r="AD8" i="34"/>
  <c r="AF8" i="34" s="1"/>
  <c r="V8" i="34"/>
  <c r="U8" i="34"/>
  <c r="W8" i="34" s="1"/>
  <c r="T8" i="34"/>
  <c r="Q8" i="34"/>
  <c r="M8" i="34"/>
  <c r="L8" i="34"/>
  <c r="AG8" i="34" s="1"/>
  <c r="K8" i="34"/>
  <c r="H8" i="34"/>
  <c r="E8" i="34"/>
  <c r="AE7" i="34"/>
  <c r="AE14" i="34" s="1"/>
  <c r="AE33" i="34" s="1"/>
  <c r="AD7" i="34"/>
  <c r="AC7" i="34"/>
  <c r="Z7" i="34"/>
  <c r="V7" i="34"/>
  <c r="U7" i="34"/>
  <c r="U14" i="34" s="1"/>
  <c r="T7" i="34"/>
  <c r="Q7" i="34"/>
  <c r="M7" i="34"/>
  <c r="AH7" i="34" s="1"/>
  <c r="L7" i="34"/>
  <c r="N7" i="34" s="1"/>
  <c r="K7" i="34"/>
  <c r="H7" i="34"/>
  <c r="E7" i="34"/>
  <c r="M62" i="33"/>
  <c r="L62" i="33"/>
  <c r="N62" i="33" s="1"/>
  <c r="I62" i="33"/>
  <c r="H62" i="33"/>
  <c r="J62" i="33" s="1"/>
  <c r="E62" i="33"/>
  <c r="D62" i="33"/>
  <c r="F62" i="33" s="1"/>
  <c r="R61" i="33"/>
  <c r="Q61" i="33"/>
  <c r="Q62" i="33" s="1"/>
  <c r="P61" i="33"/>
  <c r="P62" i="33" s="1"/>
  <c r="R62" i="33" s="1"/>
  <c r="N61" i="33"/>
  <c r="J61" i="33"/>
  <c r="F61" i="33"/>
  <c r="Q59" i="33"/>
  <c r="P59" i="33"/>
  <c r="R59" i="33" s="1"/>
  <c r="R58" i="33"/>
  <c r="R57" i="33"/>
  <c r="R56" i="33"/>
  <c r="R55" i="33"/>
  <c r="R54" i="33"/>
  <c r="R53" i="33"/>
  <c r="R52" i="33"/>
  <c r="R51" i="33"/>
  <c r="S49" i="33"/>
  <c r="Q49" i="33"/>
  <c r="O49" i="33"/>
  <c r="M49" i="33"/>
  <c r="L49" i="33"/>
  <c r="K49" i="33"/>
  <c r="I49" i="33"/>
  <c r="H49" i="33"/>
  <c r="G49" i="33"/>
  <c r="E49" i="33"/>
  <c r="D49" i="33"/>
  <c r="P48" i="33"/>
  <c r="R48" i="33" s="1"/>
  <c r="N48" i="33"/>
  <c r="J48" i="33"/>
  <c r="F48" i="33"/>
  <c r="P47" i="33"/>
  <c r="R47" i="33" s="1"/>
  <c r="N47" i="33"/>
  <c r="N49" i="33" s="1"/>
  <c r="J47" i="33"/>
  <c r="F47" i="33"/>
  <c r="P46" i="33"/>
  <c r="R46" i="33" s="1"/>
  <c r="N46" i="33"/>
  <c r="J46" i="33"/>
  <c r="F46" i="33"/>
  <c r="R45" i="33"/>
  <c r="P45" i="33"/>
  <c r="P49" i="33" s="1"/>
  <c r="N45" i="33"/>
  <c r="J45" i="33"/>
  <c r="J49" i="33" s="1"/>
  <c r="F45" i="33"/>
  <c r="F49" i="33" s="1"/>
  <c r="M43" i="33"/>
  <c r="L43" i="33"/>
  <c r="I43" i="33"/>
  <c r="J43" i="33" s="1"/>
  <c r="H43" i="33"/>
  <c r="E43" i="33"/>
  <c r="D43" i="33"/>
  <c r="F43" i="33" s="1"/>
  <c r="R42" i="33"/>
  <c r="Q42" i="33"/>
  <c r="P42" i="33"/>
  <c r="N42" i="33"/>
  <c r="J42" i="33"/>
  <c r="F42" i="33"/>
  <c r="Q41" i="33"/>
  <c r="P41" i="33"/>
  <c r="P43" i="33" s="1"/>
  <c r="N41" i="33"/>
  <c r="N43" i="33" s="1"/>
  <c r="J41" i="33"/>
  <c r="F41" i="33"/>
  <c r="O39" i="33"/>
  <c r="M39" i="33"/>
  <c r="L39" i="33"/>
  <c r="N39" i="33" s="1"/>
  <c r="K39" i="33"/>
  <c r="I39" i="33"/>
  <c r="H39" i="33"/>
  <c r="G39" i="33"/>
  <c r="E39" i="33"/>
  <c r="D39" i="33"/>
  <c r="S38" i="33"/>
  <c r="Q38" i="33"/>
  <c r="P38" i="33"/>
  <c r="R38" i="33" s="1"/>
  <c r="J38" i="33"/>
  <c r="F38" i="33"/>
  <c r="S37" i="33"/>
  <c r="Q37" i="33"/>
  <c r="R37" i="33" s="1"/>
  <c r="P37" i="33"/>
  <c r="N37" i="33"/>
  <c r="J37" i="33"/>
  <c r="F37" i="33"/>
  <c r="S36" i="33"/>
  <c r="Q36" i="33"/>
  <c r="R36" i="33" s="1"/>
  <c r="P36" i="33"/>
  <c r="J36" i="33"/>
  <c r="F36" i="33"/>
  <c r="S35" i="33"/>
  <c r="R35" i="33"/>
  <c r="Q35" i="33"/>
  <c r="P35" i="33"/>
  <c r="N35" i="33"/>
  <c r="J35" i="33"/>
  <c r="F35" i="33"/>
  <c r="S34" i="33"/>
  <c r="R34" i="33"/>
  <c r="Q34" i="33"/>
  <c r="P34" i="33"/>
  <c r="N34" i="33"/>
  <c r="J34" i="33"/>
  <c r="F34" i="33"/>
  <c r="S33" i="33"/>
  <c r="Q33" i="33"/>
  <c r="P33" i="33"/>
  <c r="R33" i="33" s="1"/>
  <c r="N33" i="33"/>
  <c r="J33" i="33"/>
  <c r="F33" i="33"/>
  <c r="S32" i="33"/>
  <c r="Q32" i="33"/>
  <c r="P32" i="33"/>
  <c r="R32" i="33" s="1"/>
  <c r="N32" i="33"/>
  <c r="J32" i="33"/>
  <c r="F32" i="33"/>
  <c r="S31" i="33"/>
  <c r="Q31" i="33"/>
  <c r="P31" i="33"/>
  <c r="R31" i="33" s="1"/>
  <c r="N31" i="33"/>
  <c r="J31" i="33"/>
  <c r="F31" i="33"/>
  <c r="S30" i="33"/>
  <c r="Q30" i="33"/>
  <c r="R30" i="33" s="1"/>
  <c r="P30" i="33"/>
  <c r="N30" i="33"/>
  <c r="J30" i="33"/>
  <c r="F30" i="33"/>
  <c r="S29" i="33"/>
  <c r="Q29" i="33"/>
  <c r="R29" i="33" s="1"/>
  <c r="P29" i="33"/>
  <c r="N29" i="33"/>
  <c r="J29" i="33"/>
  <c r="F29" i="33"/>
  <c r="S28" i="33"/>
  <c r="S39" i="33" s="1"/>
  <c r="Q28" i="33"/>
  <c r="Q39" i="33" s="1"/>
  <c r="P28" i="33"/>
  <c r="R28" i="33" s="1"/>
  <c r="N28" i="33"/>
  <c r="J28" i="33"/>
  <c r="J39" i="33" s="1"/>
  <c r="F28" i="33"/>
  <c r="F39" i="33" s="1"/>
  <c r="S26" i="33"/>
  <c r="O26" i="33"/>
  <c r="N26" i="33"/>
  <c r="M26" i="33"/>
  <c r="L26" i="33"/>
  <c r="K26" i="33"/>
  <c r="J26" i="33"/>
  <c r="I26" i="33"/>
  <c r="H26" i="33"/>
  <c r="G26" i="33"/>
  <c r="F26" i="33"/>
  <c r="E26" i="33"/>
  <c r="Q26" i="33" s="1"/>
  <c r="D26" i="33"/>
  <c r="P26" i="33" s="1"/>
  <c r="R26" i="33" s="1"/>
  <c r="S25" i="33"/>
  <c r="R25" i="33"/>
  <c r="Q25" i="33"/>
  <c r="P25" i="33"/>
  <c r="S24" i="33"/>
  <c r="Q24" i="33"/>
  <c r="P24" i="33"/>
  <c r="R24" i="33" s="1"/>
  <c r="S23" i="33"/>
  <c r="Q23" i="33"/>
  <c r="P23" i="33"/>
  <c r="R23" i="33" s="1"/>
  <c r="S22" i="33"/>
  <c r="R22" i="33"/>
  <c r="Q22" i="33"/>
  <c r="P22" i="33"/>
  <c r="S21" i="33"/>
  <c r="Q21" i="33"/>
  <c r="P21" i="33"/>
  <c r="R21" i="33" s="1"/>
  <c r="S20" i="33"/>
  <c r="R20" i="33"/>
  <c r="Q20" i="33"/>
  <c r="P20" i="33"/>
  <c r="S19" i="33"/>
  <c r="R19" i="33"/>
  <c r="Q19" i="33"/>
  <c r="P19" i="33"/>
  <c r="S18" i="33"/>
  <c r="Q18" i="33"/>
  <c r="P18" i="33"/>
  <c r="R18" i="33" s="1"/>
  <c r="S17" i="33"/>
  <c r="R17" i="33"/>
  <c r="Q17" i="33"/>
  <c r="P17" i="33"/>
  <c r="S16" i="33"/>
  <c r="R16" i="33"/>
  <c r="Q16" i="33"/>
  <c r="P16" i="33"/>
  <c r="S15" i="33"/>
  <c r="Q15" i="33"/>
  <c r="P15" i="33"/>
  <c r="R15" i="33" s="1"/>
  <c r="S14" i="33"/>
  <c r="R14" i="33"/>
  <c r="Q14" i="33"/>
  <c r="P14" i="33"/>
  <c r="S13" i="33"/>
  <c r="R13" i="33"/>
  <c r="Q13" i="33"/>
  <c r="P13" i="33"/>
  <c r="S12" i="33"/>
  <c r="Q12" i="33"/>
  <c r="P12" i="33"/>
  <c r="R12" i="33" s="1"/>
  <c r="S11" i="33"/>
  <c r="R11" i="33"/>
  <c r="Q11" i="33"/>
  <c r="P11" i="33"/>
  <c r="S10" i="33"/>
  <c r="R10" i="33"/>
  <c r="Q10" i="33"/>
  <c r="P10" i="33"/>
  <c r="S9" i="33"/>
  <c r="Q9" i="33"/>
  <c r="P9" i="33"/>
  <c r="R9" i="33" s="1"/>
  <c r="S8" i="33"/>
  <c r="R8" i="33"/>
  <c r="Q8" i="33"/>
  <c r="P8" i="33"/>
  <c r="S7" i="33"/>
  <c r="R7" i="33"/>
  <c r="Q7" i="33"/>
  <c r="P7" i="33"/>
  <c r="S6" i="33"/>
  <c r="Q6" i="33"/>
  <c r="P6" i="33"/>
  <c r="R6" i="33" s="1"/>
  <c r="M123" i="32"/>
  <c r="L123" i="32"/>
  <c r="I123" i="32"/>
  <c r="H123" i="32"/>
  <c r="E123" i="32"/>
  <c r="D123" i="32"/>
  <c r="R122" i="32"/>
  <c r="Q122" i="32"/>
  <c r="Q123" i="32" s="1"/>
  <c r="P122" i="32"/>
  <c r="P123" i="32" s="1"/>
  <c r="R123" i="32" s="1"/>
  <c r="N122" i="32"/>
  <c r="N123" i="32" s="1"/>
  <c r="J122" i="32"/>
  <c r="J123" i="32" s="1"/>
  <c r="F122" i="32"/>
  <c r="F123" i="32" s="1"/>
  <c r="N120" i="32"/>
  <c r="H120" i="32"/>
  <c r="J120" i="32" s="1"/>
  <c r="F120" i="32"/>
  <c r="E120" i="32"/>
  <c r="D120" i="32"/>
  <c r="Q119" i="32"/>
  <c r="Q120" i="32" s="1"/>
  <c r="P119" i="32"/>
  <c r="R119" i="32" s="1"/>
  <c r="N119" i="32"/>
  <c r="J119" i="32"/>
  <c r="F119" i="32"/>
  <c r="Q117" i="32"/>
  <c r="P117" i="32"/>
  <c r="R117" i="32" s="1"/>
  <c r="R116" i="32"/>
  <c r="R115" i="32"/>
  <c r="R114" i="32"/>
  <c r="R113" i="32"/>
  <c r="R112" i="32"/>
  <c r="R111" i="32"/>
  <c r="R110" i="32"/>
  <c r="R109" i="32"/>
  <c r="S107" i="32"/>
  <c r="Q107" i="32"/>
  <c r="O107" i="32"/>
  <c r="M107" i="32"/>
  <c r="L107" i="32"/>
  <c r="K107" i="32"/>
  <c r="J107" i="32"/>
  <c r="I107" i="32"/>
  <c r="H107" i="32"/>
  <c r="G107" i="32"/>
  <c r="E107" i="32"/>
  <c r="D107" i="32"/>
  <c r="R106" i="32"/>
  <c r="P106" i="32"/>
  <c r="N106" i="32"/>
  <c r="J106" i="32"/>
  <c r="F106" i="32"/>
  <c r="R105" i="32"/>
  <c r="P105" i="32"/>
  <c r="N105" i="32"/>
  <c r="J105" i="32"/>
  <c r="F105" i="32"/>
  <c r="F107" i="32" s="1"/>
  <c r="P104" i="32"/>
  <c r="R104" i="32" s="1"/>
  <c r="N104" i="32"/>
  <c r="J104" i="32"/>
  <c r="F104" i="32"/>
  <c r="P103" i="32"/>
  <c r="R103" i="32" s="1"/>
  <c r="R107" i="32" s="1"/>
  <c r="N103" i="32"/>
  <c r="J103" i="32"/>
  <c r="F103" i="32"/>
  <c r="I101" i="32"/>
  <c r="H101" i="32"/>
  <c r="J101" i="32" s="1"/>
  <c r="F101" i="32"/>
  <c r="E101" i="32"/>
  <c r="D101" i="32"/>
  <c r="P100" i="32"/>
  <c r="M100" i="32"/>
  <c r="L100" i="32"/>
  <c r="L101" i="32" s="1"/>
  <c r="J100" i="32"/>
  <c r="F100" i="32"/>
  <c r="Q99" i="32"/>
  <c r="P99" i="32"/>
  <c r="N99" i="32"/>
  <c r="R99" i="32" s="1"/>
  <c r="J99" i="32"/>
  <c r="F99" i="32"/>
  <c r="R98" i="32"/>
  <c r="Q98" i="32"/>
  <c r="P98" i="32"/>
  <c r="N98" i="32"/>
  <c r="J98" i="32"/>
  <c r="F98" i="32"/>
  <c r="Q97" i="32"/>
  <c r="P97" i="32"/>
  <c r="N97" i="32"/>
  <c r="R97" i="32" s="1"/>
  <c r="J97" i="32"/>
  <c r="F97" i="32"/>
  <c r="O95" i="32"/>
  <c r="M95" i="32"/>
  <c r="L95" i="32"/>
  <c r="K95" i="32"/>
  <c r="I95" i="32"/>
  <c r="H95" i="32"/>
  <c r="G95" i="32"/>
  <c r="E95" i="32"/>
  <c r="D95" i="32"/>
  <c r="S94" i="32"/>
  <c r="Q94" i="32"/>
  <c r="P94" i="32"/>
  <c r="R94" i="32" s="1"/>
  <c r="N94" i="32"/>
  <c r="J94" i="32"/>
  <c r="F94" i="32"/>
  <c r="S93" i="32"/>
  <c r="Q93" i="32"/>
  <c r="P93" i="32"/>
  <c r="R93" i="32" s="1"/>
  <c r="N93" i="32"/>
  <c r="J93" i="32"/>
  <c r="F93" i="32"/>
  <c r="S92" i="32"/>
  <c r="Q92" i="32"/>
  <c r="P92" i="32"/>
  <c r="R92" i="32" s="1"/>
  <c r="N92" i="32"/>
  <c r="J92" i="32"/>
  <c r="F92" i="32"/>
  <c r="S91" i="32"/>
  <c r="R91" i="32"/>
  <c r="Q91" i="32"/>
  <c r="P91" i="32"/>
  <c r="N91" i="32"/>
  <c r="J91" i="32"/>
  <c r="F91" i="32"/>
  <c r="S90" i="32"/>
  <c r="R90" i="32"/>
  <c r="Q90" i="32"/>
  <c r="P90" i="32"/>
  <c r="N90" i="32"/>
  <c r="J90" i="32"/>
  <c r="F90" i="32"/>
  <c r="S89" i="32"/>
  <c r="Q89" i="32"/>
  <c r="P89" i="32"/>
  <c r="R89" i="32" s="1"/>
  <c r="N89" i="32"/>
  <c r="J89" i="32"/>
  <c r="F89" i="32"/>
  <c r="S88" i="32"/>
  <c r="Q88" i="32"/>
  <c r="P88" i="32"/>
  <c r="R88" i="32" s="1"/>
  <c r="N88" i="32"/>
  <c r="J88" i="32"/>
  <c r="F88" i="32"/>
  <c r="S87" i="32"/>
  <c r="Q87" i="32"/>
  <c r="R87" i="32" s="1"/>
  <c r="P87" i="32"/>
  <c r="N87" i="32"/>
  <c r="J87" i="32"/>
  <c r="F87" i="32"/>
  <c r="S86" i="32"/>
  <c r="Q86" i="32"/>
  <c r="R86" i="32" s="1"/>
  <c r="P86" i="32"/>
  <c r="N86" i="32"/>
  <c r="J86" i="32"/>
  <c r="F86" i="32"/>
  <c r="S85" i="32"/>
  <c r="Q85" i="32"/>
  <c r="R85" i="32" s="1"/>
  <c r="P85" i="32"/>
  <c r="N85" i="32"/>
  <c r="J85" i="32"/>
  <c r="F85" i="32"/>
  <c r="S84" i="32"/>
  <c r="Q84" i="32"/>
  <c r="R84" i="32" s="1"/>
  <c r="P84" i="32"/>
  <c r="N84" i="32"/>
  <c r="J84" i="32"/>
  <c r="F84" i="32"/>
  <c r="S83" i="32"/>
  <c r="Q83" i="32"/>
  <c r="P83" i="32"/>
  <c r="R83" i="32" s="1"/>
  <c r="N83" i="32"/>
  <c r="J83" i="32"/>
  <c r="F83" i="32"/>
  <c r="S82" i="32"/>
  <c r="Q82" i="32"/>
  <c r="P82" i="32"/>
  <c r="R82" i="32" s="1"/>
  <c r="N82" i="32"/>
  <c r="J82" i="32"/>
  <c r="J95" i="32" s="1"/>
  <c r="F82" i="32"/>
  <c r="S81" i="32"/>
  <c r="Q81" i="32"/>
  <c r="P81" i="32"/>
  <c r="R81" i="32" s="1"/>
  <c r="N81" i="32"/>
  <c r="J81" i="32"/>
  <c r="F81" i="32"/>
  <c r="S80" i="32"/>
  <c r="R80" i="32"/>
  <c r="Q80" i="32"/>
  <c r="P80" i="32"/>
  <c r="N80" i="32"/>
  <c r="J80" i="32"/>
  <c r="F80" i="32"/>
  <c r="S79" i="32"/>
  <c r="R79" i="32"/>
  <c r="Q79" i="32"/>
  <c r="P79" i="32"/>
  <c r="N79" i="32"/>
  <c r="J79" i="32"/>
  <c r="F79" i="32"/>
  <c r="O77" i="32"/>
  <c r="N77" i="32"/>
  <c r="M77" i="32"/>
  <c r="L77" i="32"/>
  <c r="K77" i="32"/>
  <c r="J77" i="32"/>
  <c r="I77" i="32"/>
  <c r="H77" i="32"/>
  <c r="G77" i="32"/>
  <c r="S77" i="32" s="1"/>
  <c r="F77" i="32"/>
  <c r="E77" i="32"/>
  <c r="Q77" i="32" s="1"/>
  <c r="D77" i="32"/>
  <c r="P77" i="32" s="1"/>
  <c r="R77" i="32" s="1"/>
  <c r="S76" i="32"/>
  <c r="Q76" i="32"/>
  <c r="R76" i="32" s="1"/>
  <c r="P76" i="32"/>
  <c r="S75" i="32"/>
  <c r="Q75" i="32"/>
  <c r="P75" i="32"/>
  <c r="R75" i="32" s="1"/>
  <c r="S74" i="32"/>
  <c r="R74" i="32"/>
  <c r="Q74" i="32"/>
  <c r="P74" i="32"/>
  <c r="S73" i="32"/>
  <c r="Q73" i="32"/>
  <c r="R73" i="32" s="1"/>
  <c r="P73" i="32"/>
  <c r="S72" i="32"/>
  <c r="Q72" i="32"/>
  <c r="P72" i="32"/>
  <c r="R72" i="32" s="1"/>
  <c r="S71" i="32"/>
  <c r="R71" i="32"/>
  <c r="Q71" i="32"/>
  <c r="P71" i="32"/>
  <c r="S70" i="32"/>
  <c r="Q70" i="32"/>
  <c r="R70" i="32" s="1"/>
  <c r="P70" i="32"/>
  <c r="S69" i="32"/>
  <c r="Q69" i="32"/>
  <c r="P69" i="32"/>
  <c r="R69" i="32" s="1"/>
  <c r="S68" i="32"/>
  <c r="R68" i="32"/>
  <c r="Q68" i="32"/>
  <c r="P68" i="32"/>
  <c r="S67" i="32"/>
  <c r="Q67" i="32"/>
  <c r="R67" i="32" s="1"/>
  <c r="P67" i="32"/>
  <c r="S66" i="32"/>
  <c r="Q66" i="32"/>
  <c r="P66" i="32"/>
  <c r="R66" i="32" s="1"/>
  <c r="S65" i="32"/>
  <c r="R65" i="32"/>
  <c r="Q65" i="32"/>
  <c r="P65" i="32"/>
  <c r="S64" i="32"/>
  <c r="Q64" i="32"/>
  <c r="R64" i="32" s="1"/>
  <c r="P64" i="32"/>
  <c r="S63" i="32"/>
  <c r="Q63" i="32"/>
  <c r="P63" i="32"/>
  <c r="R63" i="32" s="1"/>
  <c r="S62" i="32"/>
  <c r="R62" i="32"/>
  <c r="Q62" i="32"/>
  <c r="P62" i="32"/>
  <c r="S61" i="32"/>
  <c r="Q61" i="32"/>
  <c r="R61" i="32" s="1"/>
  <c r="P61" i="32"/>
  <c r="S60" i="32"/>
  <c r="Q60" i="32"/>
  <c r="P60" i="32"/>
  <c r="R60" i="32" s="1"/>
  <c r="S59" i="32"/>
  <c r="R59" i="32"/>
  <c r="Q59" i="32"/>
  <c r="P59" i="32"/>
  <c r="S58" i="32"/>
  <c r="Q58" i="32"/>
  <c r="R58" i="32" s="1"/>
  <c r="P58" i="32"/>
  <c r="S57" i="32"/>
  <c r="Q57" i="32"/>
  <c r="P57" i="32"/>
  <c r="R57" i="32" s="1"/>
  <c r="O55" i="32"/>
  <c r="M55" i="32"/>
  <c r="L55" i="32"/>
  <c r="K55" i="32"/>
  <c r="I55" i="32"/>
  <c r="H55" i="32"/>
  <c r="G55" i="32"/>
  <c r="E55" i="32"/>
  <c r="D55" i="32"/>
  <c r="S54" i="32"/>
  <c r="Q54" i="32"/>
  <c r="R54" i="32" s="1"/>
  <c r="P54" i="32"/>
  <c r="N54" i="32"/>
  <c r="J54" i="32"/>
  <c r="F54" i="32"/>
  <c r="S53" i="32"/>
  <c r="Q53" i="32"/>
  <c r="R53" i="32" s="1"/>
  <c r="P53" i="32"/>
  <c r="N53" i="32"/>
  <c r="J53" i="32"/>
  <c r="F53" i="32"/>
  <c r="S52" i="32"/>
  <c r="Q52" i="32"/>
  <c r="P52" i="32"/>
  <c r="R52" i="32" s="1"/>
  <c r="N52" i="32"/>
  <c r="J52" i="32"/>
  <c r="F52" i="32"/>
  <c r="S51" i="32"/>
  <c r="Q51" i="32"/>
  <c r="P51" i="32"/>
  <c r="R51" i="32" s="1"/>
  <c r="N51" i="32"/>
  <c r="J51" i="32"/>
  <c r="F51" i="32"/>
  <c r="S50" i="32"/>
  <c r="Q50" i="32"/>
  <c r="P50" i="32"/>
  <c r="R50" i="32" s="1"/>
  <c r="N50" i="32"/>
  <c r="J50" i="32"/>
  <c r="F50" i="32"/>
  <c r="S49" i="32"/>
  <c r="Q49" i="32"/>
  <c r="P49" i="32"/>
  <c r="R49" i="32" s="1"/>
  <c r="N49" i="32"/>
  <c r="J49" i="32"/>
  <c r="F49" i="32"/>
  <c r="S48" i="32"/>
  <c r="R48" i="32"/>
  <c r="Q48" i="32"/>
  <c r="P48" i="32"/>
  <c r="N48" i="32"/>
  <c r="J48" i="32"/>
  <c r="F48" i="32"/>
  <c r="S47" i="32"/>
  <c r="R47" i="32"/>
  <c r="Q47" i="32"/>
  <c r="P47" i="32"/>
  <c r="N47" i="32"/>
  <c r="J47" i="32"/>
  <c r="F47" i="32"/>
  <c r="S46" i="32"/>
  <c r="R46" i="32"/>
  <c r="Q46" i="32"/>
  <c r="P46" i="32"/>
  <c r="N46" i="32"/>
  <c r="J46" i="32"/>
  <c r="F46" i="32"/>
  <c r="S45" i="32"/>
  <c r="Q45" i="32"/>
  <c r="P45" i="32"/>
  <c r="R45" i="32" s="1"/>
  <c r="N45" i="32"/>
  <c r="J45" i="32"/>
  <c r="F45" i="32"/>
  <c r="S44" i="32"/>
  <c r="Q44" i="32"/>
  <c r="P44" i="32"/>
  <c r="R44" i="32" s="1"/>
  <c r="N44" i="32"/>
  <c r="J44" i="32"/>
  <c r="F44" i="32"/>
  <c r="S43" i="32"/>
  <c r="Q43" i="32"/>
  <c r="R43" i="32" s="1"/>
  <c r="P43" i="32"/>
  <c r="N43" i="32"/>
  <c r="J43" i="32"/>
  <c r="F43" i="32"/>
  <c r="S42" i="32"/>
  <c r="Q42" i="32"/>
  <c r="R42" i="32" s="1"/>
  <c r="P42" i="32"/>
  <c r="N42" i="32"/>
  <c r="J42" i="32"/>
  <c r="F42" i="32"/>
  <c r="S41" i="32"/>
  <c r="Q41" i="32"/>
  <c r="R41" i="32" s="1"/>
  <c r="P41" i="32"/>
  <c r="N41" i="32"/>
  <c r="J41" i="32"/>
  <c r="F41" i="32"/>
  <c r="S40" i="32"/>
  <c r="Q40" i="32"/>
  <c r="P40" i="32"/>
  <c r="R40" i="32" s="1"/>
  <c r="N40" i="32"/>
  <c r="J40" i="32"/>
  <c r="F40" i="32"/>
  <c r="S39" i="32"/>
  <c r="Q39" i="32"/>
  <c r="P39" i="32"/>
  <c r="R39" i="32" s="1"/>
  <c r="N39" i="32"/>
  <c r="N55" i="32" s="1"/>
  <c r="J39" i="32"/>
  <c r="F39" i="32"/>
  <c r="S38" i="32"/>
  <c r="Q38" i="32"/>
  <c r="Q55" i="32" s="1"/>
  <c r="P38" i="32"/>
  <c r="R38" i="32" s="1"/>
  <c r="N38" i="32"/>
  <c r="J38" i="32"/>
  <c r="F38" i="32"/>
  <c r="O36" i="32"/>
  <c r="N36" i="32"/>
  <c r="M36" i="32"/>
  <c r="L36" i="32"/>
  <c r="K36" i="32"/>
  <c r="J36" i="32"/>
  <c r="I36" i="32"/>
  <c r="H36" i="32"/>
  <c r="G36" i="32"/>
  <c r="S36" i="32" s="1"/>
  <c r="F36" i="32"/>
  <c r="E36" i="32"/>
  <c r="Q36" i="32" s="1"/>
  <c r="D36" i="32"/>
  <c r="P36" i="32" s="1"/>
  <c r="R36" i="32" s="1"/>
  <c r="S35" i="32"/>
  <c r="Q35" i="32"/>
  <c r="P35" i="32"/>
  <c r="R35" i="32" s="1"/>
  <c r="S34" i="32"/>
  <c r="Q34" i="32"/>
  <c r="P34" i="32"/>
  <c r="R34" i="32" s="1"/>
  <c r="S33" i="32"/>
  <c r="Q33" i="32"/>
  <c r="P33" i="32"/>
  <c r="R33" i="32" s="1"/>
  <c r="S32" i="32"/>
  <c r="Q32" i="32"/>
  <c r="P32" i="32"/>
  <c r="R32" i="32" s="1"/>
  <c r="S31" i="32"/>
  <c r="Q31" i="32"/>
  <c r="R31" i="32" s="1"/>
  <c r="P31" i="32"/>
  <c r="S30" i="32"/>
  <c r="Q30" i="32"/>
  <c r="P30" i="32"/>
  <c r="R30" i="32" s="1"/>
  <c r="S29" i="32"/>
  <c r="Q29" i="32"/>
  <c r="P29" i="32"/>
  <c r="R29" i="32" s="1"/>
  <c r="S28" i="32"/>
  <c r="Q28" i="32"/>
  <c r="P28" i="32"/>
  <c r="R28" i="32" s="1"/>
  <c r="S27" i="32"/>
  <c r="Q27" i="32"/>
  <c r="P27" i="32"/>
  <c r="R27" i="32" s="1"/>
  <c r="S26" i="32"/>
  <c r="Q26" i="32"/>
  <c r="P26" i="32"/>
  <c r="R26" i="32" s="1"/>
  <c r="S25" i="32"/>
  <c r="Q25" i="32"/>
  <c r="R25" i="32" s="1"/>
  <c r="P25" i="32"/>
  <c r="S24" i="32"/>
  <c r="Q24" i="32"/>
  <c r="P24" i="32"/>
  <c r="R24" i="32" s="1"/>
  <c r="S23" i="32"/>
  <c r="Q23" i="32"/>
  <c r="P23" i="32"/>
  <c r="R23" i="32" s="1"/>
  <c r="S22" i="32"/>
  <c r="Q22" i="32"/>
  <c r="R22" i="32" s="1"/>
  <c r="P22" i="32"/>
  <c r="S21" i="32"/>
  <c r="Q21" i="32"/>
  <c r="P21" i="32"/>
  <c r="R21" i="32" s="1"/>
  <c r="S20" i="32"/>
  <c r="Q20" i="32"/>
  <c r="P20" i="32"/>
  <c r="R20" i="32" s="1"/>
  <c r="S19" i="32"/>
  <c r="Q19" i="32"/>
  <c r="R19" i="32" s="1"/>
  <c r="P19" i="32"/>
  <c r="S18" i="32"/>
  <c r="Q18" i="32"/>
  <c r="P18" i="32"/>
  <c r="R18" i="32" s="1"/>
  <c r="S17" i="32"/>
  <c r="Q17" i="32"/>
  <c r="P17" i="32"/>
  <c r="R17" i="32" s="1"/>
  <c r="S16" i="32"/>
  <c r="Q16" i="32"/>
  <c r="R16" i="32" s="1"/>
  <c r="P16" i="32"/>
  <c r="S15" i="32"/>
  <c r="Q15" i="32"/>
  <c r="P15" i="32"/>
  <c r="R15" i="32" s="1"/>
  <c r="S14" i="32"/>
  <c r="Q14" i="32"/>
  <c r="P14" i="32"/>
  <c r="R14" i="32" s="1"/>
  <c r="S13" i="32"/>
  <c r="Q13" i="32"/>
  <c r="R13" i="32" s="1"/>
  <c r="P13" i="32"/>
  <c r="S12" i="32"/>
  <c r="Q12" i="32"/>
  <c r="P12" i="32"/>
  <c r="R12" i="32" s="1"/>
  <c r="S11" i="32"/>
  <c r="Q11" i="32"/>
  <c r="P11" i="32"/>
  <c r="R11" i="32" s="1"/>
  <c r="S10" i="32"/>
  <c r="Q10" i="32"/>
  <c r="R10" i="32" s="1"/>
  <c r="P10" i="32"/>
  <c r="S9" i="32"/>
  <c r="Q9" i="32"/>
  <c r="P9" i="32"/>
  <c r="R9" i="32" s="1"/>
  <c r="S8" i="32"/>
  <c r="Q8" i="32"/>
  <c r="P8" i="32"/>
  <c r="R8" i="32" s="1"/>
  <c r="S7" i="32"/>
  <c r="Q7" i="32"/>
  <c r="R7" i="32" s="1"/>
  <c r="P7" i="32"/>
  <c r="S6" i="32"/>
  <c r="Q6" i="32"/>
  <c r="P6" i="32"/>
  <c r="R6" i="32" s="1"/>
  <c r="Z270" i="31"/>
  <c r="Y270" i="31"/>
  <c r="X270" i="31"/>
  <c r="V270" i="31"/>
  <c r="U270" i="31"/>
  <c r="T270" i="31"/>
  <c r="R270" i="31"/>
  <c r="Q270" i="31"/>
  <c r="P270" i="31"/>
  <c r="M270" i="31"/>
  <c r="L270" i="31"/>
  <c r="I270" i="31"/>
  <c r="H270" i="31"/>
  <c r="F270" i="31"/>
  <c r="E270" i="31"/>
  <c r="D270" i="31"/>
  <c r="AC269" i="31"/>
  <c r="AC270" i="31" s="1"/>
  <c r="AB269" i="31"/>
  <c r="Z269" i="31"/>
  <c r="V269" i="31"/>
  <c r="R269" i="31"/>
  <c r="N269" i="31"/>
  <c r="N270" i="31" s="1"/>
  <c r="J269" i="31"/>
  <c r="J270" i="31" s="1"/>
  <c r="F269" i="31"/>
  <c r="Z267" i="31"/>
  <c r="V267" i="31"/>
  <c r="R267" i="31"/>
  <c r="P267" i="31"/>
  <c r="M267" i="31"/>
  <c r="N267" i="31" s="1"/>
  <c r="I267" i="31"/>
  <c r="J267" i="31" s="1"/>
  <c r="H267" i="31"/>
  <c r="F267" i="31"/>
  <c r="E267" i="31"/>
  <c r="D267" i="31"/>
  <c r="AC266" i="31"/>
  <c r="AC267" i="31" s="1"/>
  <c r="AB266" i="31"/>
  <c r="Z266" i="31"/>
  <c r="V266" i="31"/>
  <c r="R266" i="31"/>
  <c r="N266" i="31"/>
  <c r="J266" i="31"/>
  <c r="F266" i="31"/>
  <c r="AD264" i="31"/>
  <c r="AC264" i="31"/>
  <c r="AB264" i="31"/>
  <c r="AD263" i="31"/>
  <c r="AD262" i="31"/>
  <c r="AD261" i="31"/>
  <c r="AD260" i="31"/>
  <c r="AD259" i="31"/>
  <c r="AD258" i="31"/>
  <c r="AD257" i="31"/>
  <c r="AD256" i="31"/>
  <c r="Y254" i="31"/>
  <c r="X254" i="31"/>
  <c r="Z254" i="31" s="1"/>
  <c r="V254" i="31"/>
  <c r="U254" i="31"/>
  <c r="T254" i="31"/>
  <c r="Q254" i="31"/>
  <c r="P254" i="31"/>
  <c r="R254" i="31" s="1"/>
  <c r="M254" i="31"/>
  <c r="L254" i="31"/>
  <c r="N254" i="31" s="1"/>
  <c r="I254" i="31"/>
  <c r="H254" i="31"/>
  <c r="J254" i="31" s="1"/>
  <c r="F254" i="31"/>
  <c r="E254" i="31"/>
  <c r="D254" i="31"/>
  <c r="AC253" i="31"/>
  <c r="AB253" i="31"/>
  <c r="AD253" i="31" s="1"/>
  <c r="Z253" i="31"/>
  <c r="V253" i="31"/>
  <c r="R253" i="31"/>
  <c r="N253" i="31"/>
  <c r="J253" i="31"/>
  <c r="F253" i="31"/>
  <c r="AD252" i="31"/>
  <c r="AC252" i="31"/>
  <c r="AB252" i="31"/>
  <c r="Z252" i="31"/>
  <c r="V252" i="31"/>
  <c r="R252" i="31"/>
  <c r="N252" i="31"/>
  <c r="J252" i="31"/>
  <c r="F252" i="31"/>
  <c r="AC251" i="31"/>
  <c r="AB251" i="31"/>
  <c r="AD251" i="31" s="1"/>
  <c r="Z251" i="31"/>
  <c r="V251" i="31"/>
  <c r="R251" i="31"/>
  <c r="N251" i="31"/>
  <c r="J251" i="31"/>
  <c r="F251" i="31"/>
  <c r="AC250" i="31"/>
  <c r="AB250" i="31"/>
  <c r="AD250" i="31" s="1"/>
  <c r="J250" i="31"/>
  <c r="F250" i="31"/>
  <c r="AC249" i="31"/>
  <c r="AD249" i="31" s="1"/>
  <c r="AB249" i="31"/>
  <c r="Z249" i="31"/>
  <c r="V249" i="31"/>
  <c r="R249" i="31"/>
  <c r="N249" i="31"/>
  <c r="J249" i="31"/>
  <c r="F249" i="31"/>
  <c r="AC248" i="31"/>
  <c r="AB248" i="31"/>
  <c r="AD248" i="31" s="1"/>
  <c r="Z248" i="31"/>
  <c r="V248" i="31"/>
  <c r="R248" i="31"/>
  <c r="N248" i="31"/>
  <c r="J248" i="31"/>
  <c r="F248" i="31"/>
  <c r="AD247" i="31"/>
  <c r="AC247" i="31"/>
  <c r="AB247" i="31"/>
  <c r="Z247" i="31"/>
  <c r="V247" i="31"/>
  <c r="R247" i="31"/>
  <c r="N247" i="31"/>
  <c r="J247" i="31"/>
  <c r="F247" i="31"/>
  <c r="AC246" i="31"/>
  <c r="AB246" i="31"/>
  <c r="AD246" i="31" s="1"/>
  <c r="Z246" i="31"/>
  <c r="V246" i="31"/>
  <c r="R246" i="31"/>
  <c r="N246" i="31"/>
  <c r="J246" i="31"/>
  <c r="F246" i="31"/>
  <c r="AC245" i="31"/>
  <c r="AD245" i="31" s="1"/>
  <c r="AB245" i="31"/>
  <c r="Z245" i="31"/>
  <c r="V245" i="31"/>
  <c r="R245" i="31"/>
  <c r="N245" i="31"/>
  <c r="J245" i="31"/>
  <c r="F245" i="31"/>
  <c r="AC244" i="31"/>
  <c r="AB244" i="31"/>
  <c r="AD244" i="31" s="1"/>
  <c r="J244" i="31"/>
  <c r="F244" i="31"/>
  <c r="AD243" i="31"/>
  <c r="AC243" i="31"/>
  <c r="AB243" i="31"/>
  <c r="Z243" i="31"/>
  <c r="V243" i="31"/>
  <c r="R243" i="31"/>
  <c r="N243" i="31"/>
  <c r="J243" i="31"/>
  <c r="F243" i="31"/>
  <c r="AC242" i="31"/>
  <c r="AB242" i="31"/>
  <c r="AD242" i="31" s="1"/>
  <c r="Z242" i="31"/>
  <c r="V242" i="31"/>
  <c r="R242" i="31"/>
  <c r="N242" i="31"/>
  <c r="J242" i="31"/>
  <c r="F242" i="31"/>
  <c r="AD241" i="31"/>
  <c r="AC241" i="31"/>
  <c r="AB241" i="31"/>
  <c r="Z241" i="31"/>
  <c r="V241" i="31"/>
  <c r="R241" i="31"/>
  <c r="N241" i="31"/>
  <c r="J241" i="31"/>
  <c r="F241" i="31"/>
  <c r="AC240" i="31"/>
  <c r="AD240" i="31" s="1"/>
  <c r="AB240" i="31"/>
  <c r="Z240" i="31"/>
  <c r="V240" i="31"/>
  <c r="R240" i="31"/>
  <c r="N240" i="31"/>
  <c r="J240" i="31"/>
  <c r="F240" i="31"/>
  <c r="AD239" i="31"/>
  <c r="AC239" i="31"/>
  <c r="AB239" i="31"/>
  <c r="Z239" i="31"/>
  <c r="V239" i="31"/>
  <c r="R239" i="31"/>
  <c r="N239" i="31"/>
  <c r="J239" i="31"/>
  <c r="F239" i="31"/>
  <c r="AC238" i="31"/>
  <c r="AC254" i="31" s="1"/>
  <c r="AB238" i="31"/>
  <c r="Z238" i="31"/>
  <c r="V238" i="31"/>
  <c r="R238" i="31"/>
  <c r="N238" i="31"/>
  <c r="J238" i="31"/>
  <c r="F238" i="31"/>
  <c r="AA236" i="31"/>
  <c r="Y236" i="31"/>
  <c r="X236" i="31"/>
  <c r="W236" i="31"/>
  <c r="U236" i="31"/>
  <c r="T236" i="31"/>
  <c r="S236" i="31"/>
  <c r="Q236" i="31"/>
  <c r="P236" i="31"/>
  <c r="O236" i="31"/>
  <c r="M236" i="31"/>
  <c r="L236" i="31"/>
  <c r="K236" i="31"/>
  <c r="I236" i="31"/>
  <c r="J236" i="31" s="1"/>
  <c r="H236" i="31"/>
  <c r="G236" i="31"/>
  <c r="E236" i="31"/>
  <c r="D236" i="31"/>
  <c r="AE235" i="31"/>
  <c r="AD235" i="31"/>
  <c r="AC235" i="31"/>
  <c r="AB235" i="31"/>
  <c r="Z235" i="31"/>
  <c r="V235" i="31"/>
  <c r="R235" i="31"/>
  <c r="N235" i="31"/>
  <c r="J235" i="31"/>
  <c r="F235" i="31"/>
  <c r="AE234" i="31"/>
  <c r="AC234" i="31"/>
  <c r="AB234" i="31"/>
  <c r="AD234" i="31" s="1"/>
  <c r="Z234" i="31"/>
  <c r="V234" i="31"/>
  <c r="R234" i="31"/>
  <c r="N234" i="31"/>
  <c r="J234" i="31"/>
  <c r="F234" i="31"/>
  <c r="AE233" i="31"/>
  <c r="AC233" i="31"/>
  <c r="AB233" i="31"/>
  <c r="AD233" i="31" s="1"/>
  <c r="Z233" i="31"/>
  <c r="V233" i="31"/>
  <c r="R233" i="31"/>
  <c r="N233" i="31"/>
  <c r="J233" i="31"/>
  <c r="F233" i="31"/>
  <c r="AE232" i="31"/>
  <c r="AC232" i="31"/>
  <c r="AB232" i="31"/>
  <c r="AD232" i="31" s="1"/>
  <c r="Z232" i="31"/>
  <c r="V232" i="31"/>
  <c r="R232" i="31"/>
  <c r="N232" i="31"/>
  <c r="J232" i="31"/>
  <c r="F232" i="31"/>
  <c r="AE231" i="31"/>
  <c r="AC231" i="31"/>
  <c r="AD231" i="31" s="1"/>
  <c r="AB231" i="31"/>
  <c r="Z231" i="31"/>
  <c r="V231" i="31"/>
  <c r="R231" i="31"/>
  <c r="N231" i="31"/>
  <c r="J231" i="31"/>
  <c r="F231" i="31"/>
  <c r="AE230" i="31"/>
  <c r="AC230" i="31"/>
  <c r="AB230" i="31"/>
  <c r="AD230" i="31" s="1"/>
  <c r="Z230" i="31"/>
  <c r="V230" i="31"/>
  <c r="R230" i="31"/>
  <c r="N230" i="31"/>
  <c r="J230" i="31"/>
  <c r="F230" i="31"/>
  <c r="AE229" i="31"/>
  <c r="AD229" i="31"/>
  <c r="AC229" i="31"/>
  <c r="AB229" i="31"/>
  <c r="Z229" i="31"/>
  <c r="V229" i="31"/>
  <c r="R229" i="31"/>
  <c r="N229" i="31"/>
  <c r="J229" i="31"/>
  <c r="F229" i="31"/>
  <c r="AE228" i="31"/>
  <c r="AC228" i="31"/>
  <c r="AB228" i="31"/>
  <c r="AD228" i="31" s="1"/>
  <c r="Z228" i="31"/>
  <c r="V228" i="31"/>
  <c r="R228" i="31"/>
  <c r="N228" i="31"/>
  <c r="J228" i="31"/>
  <c r="F228" i="31"/>
  <c r="AE227" i="31"/>
  <c r="AC227" i="31"/>
  <c r="AB227" i="31"/>
  <c r="AD227" i="31" s="1"/>
  <c r="Z227" i="31"/>
  <c r="V227" i="31"/>
  <c r="R227" i="31"/>
  <c r="N227" i="31"/>
  <c r="J227" i="31"/>
  <c r="F227" i="31"/>
  <c r="AE226" i="31"/>
  <c r="AC226" i="31"/>
  <c r="AB226" i="31"/>
  <c r="AD226" i="31" s="1"/>
  <c r="Z226" i="31"/>
  <c r="V226" i="31"/>
  <c r="R226" i="31"/>
  <c r="N226" i="31"/>
  <c r="J226" i="31"/>
  <c r="F226" i="31"/>
  <c r="AE225" i="31"/>
  <c r="AC225" i="31"/>
  <c r="AD225" i="31" s="1"/>
  <c r="AB225" i="31"/>
  <c r="Z225" i="31"/>
  <c r="V225" i="31"/>
  <c r="R225" i="31"/>
  <c r="N225" i="31"/>
  <c r="J225" i="31"/>
  <c r="F225" i="31"/>
  <c r="AE224" i="31"/>
  <c r="AC224" i="31"/>
  <c r="AB224" i="31"/>
  <c r="AD224" i="31" s="1"/>
  <c r="Z224" i="31"/>
  <c r="V224" i="31"/>
  <c r="R224" i="31"/>
  <c r="N224" i="31"/>
  <c r="J224" i="31"/>
  <c r="F224" i="31"/>
  <c r="AE223" i="31"/>
  <c r="AD223" i="31"/>
  <c r="AC223" i="31"/>
  <c r="AB223" i="31"/>
  <c r="Z223" i="31"/>
  <c r="V223" i="31"/>
  <c r="R223" i="31"/>
  <c r="N223" i="31"/>
  <c r="J223" i="31"/>
  <c r="F223" i="31"/>
  <c r="AE222" i="31"/>
  <c r="AC222" i="31"/>
  <c r="AB222" i="31"/>
  <c r="AD222" i="31" s="1"/>
  <c r="Z222" i="31"/>
  <c r="V222" i="31"/>
  <c r="R222" i="31"/>
  <c r="N222" i="31"/>
  <c r="J222" i="31"/>
  <c r="F222" i="31"/>
  <c r="AE221" i="31"/>
  <c r="AC221" i="31"/>
  <c r="AB221" i="31"/>
  <c r="AD221" i="31" s="1"/>
  <c r="Z221" i="31"/>
  <c r="V221" i="31"/>
  <c r="R221" i="31"/>
  <c r="N221" i="31"/>
  <c r="J221" i="31"/>
  <c r="F221" i="31"/>
  <c r="AE220" i="31"/>
  <c r="AC220" i="31"/>
  <c r="AB220" i="31"/>
  <c r="AD220" i="31" s="1"/>
  <c r="Z220" i="31"/>
  <c r="V220" i="31"/>
  <c r="R220" i="31"/>
  <c r="N220" i="31"/>
  <c r="N236" i="31" s="1"/>
  <c r="J220" i="31"/>
  <c r="F220" i="31"/>
  <c r="AE219" i="31"/>
  <c r="AC219" i="31"/>
  <c r="AD219" i="31" s="1"/>
  <c r="AB219" i="31"/>
  <c r="Z219" i="31"/>
  <c r="V219" i="31"/>
  <c r="R219" i="31"/>
  <c r="N219" i="31"/>
  <c r="J219" i="31"/>
  <c r="F219" i="31"/>
  <c r="AE218" i="31"/>
  <c r="AC218" i="31"/>
  <c r="AB218" i="31"/>
  <c r="AD218" i="31" s="1"/>
  <c r="Z218" i="31"/>
  <c r="V218" i="31"/>
  <c r="R218" i="31"/>
  <c r="N218" i="31"/>
  <c r="J218" i="31"/>
  <c r="F218" i="31"/>
  <c r="AE217" i="31"/>
  <c r="AD217" i="31"/>
  <c r="AC217" i="31"/>
  <c r="AB217" i="31"/>
  <c r="Z217" i="31"/>
  <c r="V217" i="31"/>
  <c r="R217" i="31"/>
  <c r="N217" i="31"/>
  <c r="J217" i="31"/>
  <c r="F217" i="31"/>
  <c r="AE216" i="31"/>
  <c r="AC216" i="31"/>
  <c r="AB216" i="31"/>
  <c r="Z216" i="31"/>
  <c r="V216" i="31"/>
  <c r="R216" i="31"/>
  <c r="N216" i="31"/>
  <c r="J216" i="31"/>
  <c r="F216" i="31"/>
  <c r="AE215" i="31"/>
  <c r="AC215" i="31"/>
  <c r="AB215" i="31"/>
  <c r="AD215" i="31" s="1"/>
  <c r="Z215" i="31"/>
  <c r="Z236" i="31" s="1"/>
  <c r="V215" i="31"/>
  <c r="R215" i="31"/>
  <c r="N215" i="31"/>
  <c r="J215" i="31"/>
  <c r="F215" i="31"/>
  <c r="AE214" i="31"/>
  <c r="AC214" i="31"/>
  <c r="AB214" i="31"/>
  <c r="AD214" i="31" s="1"/>
  <c r="Z214" i="31"/>
  <c r="V214" i="31"/>
  <c r="R214" i="31"/>
  <c r="N214" i="31"/>
  <c r="J214" i="31"/>
  <c r="F214" i="31"/>
  <c r="AE213" i="31"/>
  <c r="AC213" i="31"/>
  <c r="AD213" i="31" s="1"/>
  <c r="AB213" i="31"/>
  <c r="Z213" i="31"/>
  <c r="V213" i="31"/>
  <c r="R213" i="31"/>
  <c r="N213" i="31"/>
  <c r="J213" i="31"/>
  <c r="F213" i="31"/>
  <c r="AE212" i="31"/>
  <c r="AC212" i="31"/>
  <c r="AB212" i="31"/>
  <c r="AD212" i="31" s="1"/>
  <c r="Z212" i="31"/>
  <c r="V212" i="31"/>
  <c r="R212" i="31"/>
  <c r="N212" i="31"/>
  <c r="J212" i="31"/>
  <c r="F212" i="31"/>
  <c r="AE211" i="31"/>
  <c r="AD211" i="31"/>
  <c r="AC211" i="31"/>
  <c r="AB211" i="31"/>
  <c r="Z211" i="31"/>
  <c r="V211" i="31"/>
  <c r="V236" i="31" s="1"/>
  <c r="R211" i="31"/>
  <c r="N211" i="31"/>
  <c r="J211" i="31"/>
  <c r="F211" i="31"/>
  <c r="AE210" i="31"/>
  <c r="AC210" i="31"/>
  <c r="AC236" i="31" s="1"/>
  <c r="AB210" i="31"/>
  <c r="Z210" i="31"/>
  <c r="V210" i="31"/>
  <c r="R210" i="31"/>
  <c r="R236" i="31" s="1"/>
  <c r="N210" i="31"/>
  <c r="J210" i="31"/>
  <c r="F210" i="31"/>
  <c r="AA208" i="31"/>
  <c r="Z208" i="31"/>
  <c r="Y208" i="31"/>
  <c r="X208" i="31"/>
  <c r="W208" i="31"/>
  <c r="V208" i="31"/>
  <c r="U208" i="31"/>
  <c r="T208" i="31"/>
  <c r="S208" i="31"/>
  <c r="R208" i="31"/>
  <c r="Q208" i="31"/>
  <c r="P208" i="31"/>
  <c r="O208" i="31"/>
  <c r="N208" i="31"/>
  <c r="M208" i="31"/>
  <c r="L208" i="31"/>
  <c r="K208" i="31"/>
  <c r="J208" i="31"/>
  <c r="I208" i="31"/>
  <c r="H208" i="31"/>
  <c r="G208" i="31"/>
  <c r="F208" i="31"/>
  <c r="E208" i="31"/>
  <c r="D208" i="31"/>
  <c r="AE207" i="31"/>
  <c r="AD207" i="31"/>
  <c r="AC207" i="31"/>
  <c r="AB207" i="31"/>
  <c r="AE206" i="31"/>
  <c r="AC206" i="31"/>
  <c r="AD206" i="31" s="1"/>
  <c r="AB206" i="31"/>
  <c r="AE205" i="31"/>
  <c r="AC205" i="31"/>
  <c r="AB205" i="31"/>
  <c r="AD205" i="31" s="1"/>
  <c r="AE204" i="31"/>
  <c r="AD204" i="31"/>
  <c r="AC204" i="31"/>
  <c r="AB204" i="31"/>
  <c r="AE203" i="31"/>
  <c r="AC203" i="31"/>
  <c r="AD203" i="31" s="1"/>
  <c r="AB203" i="31"/>
  <c r="AE202" i="31"/>
  <c r="AC202" i="31"/>
  <c r="AB202" i="31"/>
  <c r="AD202" i="31" s="1"/>
  <c r="AE201" i="31"/>
  <c r="AD201" i="31"/>
  <c r="AC201" i="31"/>
  <c r="AB201" i="31"/>
  <c r="AE200" i="31"/>
  <c r="AC200" i="31"/>
  <c r="AD200" i="31" s="1"/>
  <c r="AB200" i="31"/>
  <c r="AE199" i="31"/>
  <c r="AC199" i="31"/>
  <c r="AB199" i="31"/>
  <c r="AD199" i="31" s="1"/>
  <c r="AE198" i="31"/>
  <c r="AD198" i="31"/>
  <c r="AC198" i="31"/>
  <c r="AB198" i="31"/>
  <c r="AE197" i="31"/>
  <c r="AC197" i="31"/>
  <c r="AD197" i="31" s="1"/>
  <c r="AB197" i="31"/>
  <c r="AE196" i="31"/>
  <c r="AC196" i="31"/>
  <c r="AB196" i="31"/>
  <c r="AD196" i="31" s="1"/>
  <c r="AE195" i="31"/>
  <c r="AD195" i="31"/>
  <c r="AC195" i="31"/>
  <c r="AB195" i="31"/>
  <c r="AE194" i="31"/>
  <c r="AC194" i="31"/>
  <c r="AD194" i="31" s="1"/>
  <c r="AB194" i="31"/>
  <c r="AE193" i="31"/>
  <c r="AC193" i="31"/>
  <c r="AB193" i="31"/>
  <c r="AD193" i="31" s="1"/>
  <c r="AE192" i="31"/>
  <c r="AD192" i="31"/>
  <c r="AC192" i="31"/>
  <c r="AB192" i="31"/>
  <c r="AE191" i="31"/>
  <c r="AC191" i="31"/>
  <c r="AD191" i="31" s="1"/>
  <c r="AB191" i="31"/>
  <c r="AE190" i="31"/>
  <c r="AC190" i="31"/>
  <c r="AB190" i="31"/>
  <c r="AD190" i="31" s="1"/>
  <c r="AE189" i="31"/>
  <c r="AD189" i="31"/>
  <c r="AC189" i="31"/>
  <c r="AB189" i="31"/>
  <c r="AE188" i="31"/>
  <c r="AC188" i="31"/>
  <c r="AD188" i="31" s="1"/>
  <c r="AB188" i="31"/>
  <c r="AE187" i="31"/>
  <c r="AC187" i="31"/>
  <c r="AB187" i="31"/>
  <c r="AD187" i="31" s="1"/>
  <c r="AE186" i="31"/>
  <c r="AD186" i="31"/>
  <c r="AC186" i="31"/>
  <c r="AB186" i="31"/>
  <c r="AE185" i="31"/>
  <c r="AC185" i="31"/>
  <c r="AD185" i="31" s="1"/>
  <c r="AB185" i="31"/>
  <c r="AE184" i="31"/>
  <c r="AC184" i="31"/>
  <c r="AB184" i="31"/>
  <c r="AD184" i="31" s="1"/>
  <c r="AE183" i="31"/>
  <c r="AD183" i="31"/>
  <c r="AC183" i="31"/>
  <c r="AB183" i="31"/>
  <c r="AE182" i="31"/>
  <c r="AC182" i="31"/>
  <c r="AD182" i="31" s="1"/>
  <c r="AB182" i="31"/>
  <c r="AE181" i="31"/>
  <c r="AC181" i="31"/>
  <c r="AB181" i="31"/>
  <c r="AD181" i="31" s="1"/>
  <c r="AE180" i="31"/>
  <c r="AD180" i="31"/>
  <c r="AC180" i="31"/>
  <c r="AB180" i="31"/>
  <c r="AE179" i="31"/>
  <c r="AC179" i="31"/>
  <c r="AD179" i="31" s="1"/>
  <c r="AB179" i="31"/>
  <c r="AE178" i="31"/>
  <c r="AC178" i="31"/>
  <c r="AB178" i="31"/>
  <c r="AD178" i="31" s="1"/>
  <c r="AE177" i="31"/>
  <c r="AD177" i="31"/>
  <c r="AC177" i="31"/>
  <c r="AB177" i="31"/>
  <c r="AE176" i="31"/>
  <c r="AC176" i="31"/>
  <c r="AD176" i="31" s="1"/>
  <c r="AB176" i="31"/>
  <c r="AE175" i="31"/>
  <c r="AC175" i="31"/>
  <c r="AB175" i="31"/>
  <c r="AD175" i="31" s="1"/>
  <c r="AE174" i="31"/>
  <c r="AD174" i="31"/>
  <c r="AC174" i="31"/>
  <c r="AB174" i="31"/>
  <c r="AE173" i="31"/>
  <c r="AC173" i="31"/>
  <c r="AD173" i="31" s="1"/>
  <c r="AB173" i="31"/>
  <c r="AE172" i="31"/>
  <c r="AC172" i="31"/>
  <c r="AB172" i="31"/>
  <c r="AD172" i="31" s="1"/>
  <c r="AE171" i="31"/>
  <c r="AD171" i="31"/>
  <c r="AC171" i="31"/>
  <c r="AB171" i="31"/>
  <c r="AE170" i="31"/>
  <c r="AC170" i="31"/>
  <c r="AD170" i="31" s="1"/>
  <c r="AB170" i="31"/>
  <c r="AE169" i="31"/>
  <c r="AC169" i="31"/>
  <c r="AB169" i="31"/>
  <c r="AD169" i="31" s="1"/>
  <c r="AE168" i="31"/>
  <c r="AD168" i="31"/>
  <c r="AC168" i="31"/>
  <c r="AB168" i="31"/>
  <c r="AE167" i="31"/>
  <c r="AC167" i="31"/>
  <c r="AD167" i="31" s="1"/>
  <c r="AB167" i="31"/>
  <c r="AE166" i="31"/>
  <c r="AC166" i="31"/>
  <c r="AB166" i="31"/>
  <c r="AD166" i="31" s="1"/>
  <c r="AE165" i="31"/>
  <c r="AD165" i="31"/>
  <c r="AC165" i="31"/>
  <c r="AB165" i="31"/>
  <c r="AE164" i="31"/>
  <c r="AC164" i="31"/>
  <c r="AD164" i="31" s="1"/>
  <c r="AB164" i="31"/>
  <c r="AE163" i="31"/>
  <c r="AC163" i="31"/>
  <c r="AB163" i="31"/>
  <c r="AD163" i="31" s="1"/>
  <c r="AE162" i="31"/>
  <c r="AD162" i="31"/>
  <c r="AC162" i="31"/>
  <c r="AB162" i="31"/>
  <c r="AE161" i="31"/>
  <c r="AC161" i="31"/>
  <c r="AD161" i="31" s="1"/>
  <c r="AB161" i="31"/>
  <c r="AE160" i="31"/>
  <c r="AC160" i="31"/>
  <c r="AB160" i="31"/>
  <c r="AD160" i="31" s="1"/>
  <c r="AE159" i="31"/>
  <c r="AD159" i="31"/>
  <c r="AC159" i="31"/>
  <c r="AB159" i="31"/>
  <c r="AE158" i="31"/>
  <c r="AC158" i="31"/>
  <c r="AD158" i="31" s="1"/>
  <c r="AB158" i="31"/>
  <c r="AE157" i="31"/>
  <c r="AC157" i="31"/>
  <c r="AB157" i="31"/>
  <c r="AD157" i="31" s="1"/>
  <c r="AE156" i="31"/>
  <c r="AD156" i="31"/>
  <c r="AC156" i="31"/>
  <c r="AB156" i="31"/>
  <c r="AE155" i="31"/>
  <c r="AC155" i="31"/>
  <c r="AD155" i="31" s="1"/>
  <c r="AB155" i="31"/>
  <c r="AE154" i="31"/>
  <c r="AC154" i="31"/>
  <c r="AB154" i="31"/>
  <c r="AD154" i="31" s="1"/>
  <c r="AE153" i="31"/>
  <c r="AD153" i="31"/>
  <c r="AC153" i="31"/>
  <c r="AB153" i="31"/>
  <c r="AE152" i="31"/>
  <c r="AC152" i="31"/>
  <c r="AD152" i="31" s="1"/>
  <c r="AB152" i="31"/>
  <c r="AE151" i="31"/>
  <c r="AC151" i="31"/>
  <c r="AB151" i="31"/>
  <c r="AD151" i="31" s="1"/>
  <c r="AE150" i="31"/>
  <c r="AD150" i="31"/>
  <c r="AC150" i="31"/>
  <c r="AB150" i="31"/>
  <c r="AE149" i="31"/>
  <c r="AC149" i="31"/>
  <c r="AD149" i="31" s="1"/>
  <c r="AB149" i="31"/>
  <c r="AE148" i="31"/>
  <c r="AC148" i="31"/>
  <c r="AB148" i="31"/>
  <c r="AD148" i="31" s="1"/>
  <c r="AE147" i="31"/>
  <c r="AD147" i="31"/>
  <c r="AC147" i="31"/>
  <c r="AB147" i="31"/>
  <c r="AE146" i="31"/>
  <c r="AC146" i="31"/>
  <c r="AD146" i="31" s="1"/>
  <c r="AB146" i="31"/>
  <c r="AE145" i="31"/>
  <c r="AC145" i="31"/>
  <c r="AB145" i="31"/>
  <c r="AD145" i="31" s="1"/>
  <c r="AE144" i="31"/>
  <c r="AD144" i="31"/>
  <c r="AC144" i="31"/>
  <c r="AB144" i="31"/>
  <c r="AE143" i="31"/>
  <c r="AC143" i="31"/>
  <c r="AD143" i="31" s="1"/>
  <c r="AB143" i="31"/>
  <c r="AE142" i="31"/>
  <c r="AC142" i="31"/>
  <c r="AB142" i="31"/>
  <c r="AD142" i="31" s="1"/>
  <c r="AE141" i="31"/>
  <c r="AD141" i="31"/>
  <c r="AC141" i="31"/>
  <c r="AB141" i="31"/>
  <c r="AE140" i="31"/>
  <c r="AC140" i="31"/>
  <c r="AD140" i="31" s="1"/>
  <c r="AB140" i="31"/>
  <c r="AE139" i="31"/>
  <c r="AC139" i="31"/>
  <c r="AB139" i="31"/>
  <c r="AD139" i="31" s="1"/>
  <c r="AE138" i="31"/>
  <c r="AD138" i="31"/>
  <c r="AC138" i="31"/>
  <c r="AB138" i="31"/>
  <c r="AE137" i="31"/>
  <c r="AC137" i="31"/>
  <c r="AD137" i="31" s="1"/>
  <c r="AB137" i="31"/>
  <c r="AE136" i="31"/>
  <c r="AC136" i="31"/>
  <c r="AB136" i="31"/>
  <c r="AD136" i="31" s="1"/>
  <c r="AE135" i="31"/>
  <c r="AD135" i="31"/>
  <c r="AC135" i="31"/>
  <c r="AB135" i="31"/>
  <c r="AE134" i="31"/>
  <c r="AC134" i="31"/>
  <c r="AD134" i="31" s="1"/>
  <c r="AB134" i="31"/>
  <c r="AE133" i="31"/>
  <c r="AC133" i="31"/>
  <c r="AB133" i="31"/>
  <c r="AD133" i="31" s="1"/>
  <c r="AE132" i="31"/>
  <c r="AD132" i="31"/>
  <c r="AC132" i="31"/>
  <c r="AB132" i="31"/>
  <c r="AE131" i="31"/>
  <c r="AC131" i="31"/>
  <c r="AD131" i="31" s="1"/>
  <c r="AB131" i="31"/>
  <c r="AE130" i="31"/>
  <c r="AC130" i="31"/>
  <c r="AB130" i="31"/>
  <c r="AD130" i="31" s="1"/>
  <c r="AE129" i="31"/>
  <c r="AD129" i="31"/>
  <c r="AC129" i="31"/>
  <c r="AB129" i="31"/>
  <c r="AE128" i="31"/>
  <c r="AC128" i="31"/>
  <c r="AD128" i="31" s="1"/>
  <c r="AB128" i="31"/>
  <c r="AE127" i="31"/>
  <c r="AC127" i="31"/>
  <c r="AB127" i="31"/>
  <c r="AD127" i="31" s="1"/>
  <c r="AE126" i="31"/>
  <c r="AD126" i="31"/>
  <c r="AC126" i="31"/>
  <c r="AB126" i="31"/>
  <c r="AE125" i="31"/>
  <c r="AC125" i="31"/>
  <c r="AD125" i="31" s="1"/>
  <c r="AB125" i="31"/>
  <c r="AE124" i="31"/>
  <c r="AC124" i="31"/>
  <c r="AB124" i="31"/>
  <c r="AD124" i="31" s="1"/>
  <c r="AE123" i="31"/>
  <c r="AE208" i="31" s="1"/>
  <c r="AD123" i="31"/>
  <c r="AC123" i="31"/>
  <c r="AB123" i="31"/>
  <c r="AE122" i="31"/>
  <c r="AC122" i="31"/>
  <c r="AD122" i="31" s="1"/>
  <c r="AB122" i="31"/>
  <c r="AA120" i="31"/>
  <c r="Z120" i="31"/>
  <c r="Y120" i="31"/>
  <c r="X120" i="31"/>
  <c r="W120" i="31"/>
  <c r="V120" i="31"/>
  <c r="U120" i="31"/>
  <c r="T120" i="31"/>
  <c r="S120" i="31"/>
  <c r="R120" i="31"/>
  <c r="Q120" i="31"/>
  <c r="P120" i="31"/>
  <c r="O120" i="31"/>
  <c r="N120" i="31"/>
  <c r="M120" i="31"/>
  <c r="L120" i="31"/>
  <c r="K120" i="31"/>
  <c r="J120" i="31"/>
  <c r="I120" i="31"/>
  <c r="H120" i="31"/>
  <c r="G120" i="31"/>
  <c r="F120" i="31"/>
  <c r="E120" i="31"/>
  <c r="D120" i="31"/>
  <c r="AE119" i="31"/>
  <c r="AD119" i="31"/>
  <c r="AC119" i="31"/>
  <c r="AB119" i="31"/>
  <c r="AE118" i="31"/>
  <c r="AD118" i="31"/>
  <c r="AC118" i="31"/>
  <c r="AB118" i="31"/>
  <c r="AE117" i="31"/>
  <c r="AD117" i="31"/>
  <c r="AC117" i="31"/>
  <c r="AB117" i="31"/>
  <c r="AE116" i="31"/>
  <c r="AD116" i="31"/>
  <c r="AC116" i="31"/>
  <c r="AB116" i="31"/>
  <c r="AE115" i="31"/>
  <c r="AD115" i="31"/>
  <c r="AC115" i="31"/>
  <c r="AB115" i="31"/>
  <c r="AE114" i="31"/>
  <c r="AD114" i="31"/>
  <c r="AC114" i="31"/>
  <c r="AB114" i="31"/>
  <c r="AE113" i="31"/>
  <c r="AD113" i="31"/>
  <c r="AC113" i="31"/>
  <c r="AB113" i="31"/>
  <c r="AE112" i="31"/>
  <c r="AD112" i="31"/>
  <c r="AC112" i="31"/>
  <c r="AB112" i="31"/>
  <c r="AE111" i="31"/>
  <c r="AD111" i="31"/>
  <c r="AC111" i="31"/>
  <c r="AB111" i="31"/>
  <c r="AE110" i="31"/>
  <c r="AD110" i="31"/>
  <c r="AC110" i="31"/>
  <c r="AB110" i="31"/>
  <c r="AE109" i="31"/>
  <c r="AD109" i="31"/>
  <c r="AC109" i="31"/>
  <c r="AB109" i="31"/>
  <c r="AE108" i="31"/>
  <c r="AD108" i="31"/>
  <c r="AC108" i="31"/>
  <c r="AB108" i="31"/>
  <c r="AE107" i="31"/>
  <c r="AD107" i="31"/>
  <c r="AC107" i="31"/>
  <c r="AB107" i="31"/>
  <c r="AE106" i="31"/>
  <c r="AD106" i="31"/>
  <c r="AC106" i="31"/>
  <c r="AB106" i="31"/>
  <c r="AE105" i="31"/>
  <c r="AD105" i="31"/>
  <c r="AC105" i="31"/>
  <c r="AB105" i="31"/>
  <c r="AE104" i="31"/>
  <c r="AD104" i="31"/>
  <c r="AC104" i="31"/>
  <c r="AB104" i="31"/>
  <c r="AE103" i="31"/>
  <c r="AD103" i="31"/>
  <c r="AC103" i="31"/>
  <c r="AB103" i="31"/>
  <c r="AE102" i="31"/>
  <c r="AD102" i="31"/>
  <c r="AC102" i="31"/>
  <c r="AB102" i="31"/>
  <c r="AE101" i="31"/>
  <c r="AD101" i="31"/>
  <c r="AC101" i="31"/>
  <c r="AB101" i="31"/>
  <c r="AE100" i="31"/>
  <c r="AD100" i="31"/>
  <c r="AC100" i="31"/>
  <c r="AB100" i="31"/>
  <c r="AE99" i="31"/>
  <c r="AD99" i="31"/>
  <c r="AC99" i="31"/>
  <c r="AB99" i="31"/>
  <c r="AE98" i="31"/>
  <c r="AD98" i="31"/>
  <c r="AC98" i="31"/>
  <c r="AB98" i="31"/>
  <c r="AE97" i="31"/>
  <c r="AD97" i="31"/>
  <c r="AC97" i="31"/>
  <c r="AB97" i="31"/>
  <c r="AE96" i="31"/>
  <c r="AD96" i="31"/>
  <c r="AC96" i="31"/>
  <c r="AB96" i="31"/>
  <c r="AE95" i="31"/>
  <c r="AD95" i="31"/>
  <c r="AC95" i="31"/>
  <c r="AB95" i="31"/>
  <c r="AE94" i="31"/>
  <c r="AD94" i="31"/>
  <c r="AC94" i="31"/>
  <c r="AB94" i="31"/>
  <c r="AE93" i="31"/>
  <c r="AD93" i="31"/>
  <c r="AC93" i="31"/>
  <c r="AB93" i="31"/>
  <c r="AE92" i="31"/>
  <c r="AD92" i="31"/>
  <c r="AC92" i="31"/>
  <c r="AB92" i="31"/>
  <c r="AE91" i="31"/>
  <c r="AD91" i="31"/>
  <c r="AC91" i="31"/>
  <c r="AB91" i="31"/>
  <c r="AE90" i="31"/>
  <c r="AD90" i="31"/>
  <c r="AC90" i="31"/>
  <c r="AB90" i="31"/>
  <c r="AE89" i="31"/>
  <c r="AD89" i="31"/>
  <c r="AC89" i="31"/>
  <c r="AB89" i="31"/>
  <c r="AE88" i="31"/>
  <c r="AD88" i="31"/>
  <c r="AC88" i="31"/>
  <c r="AB88" i="31"/>
  <c r="AE87" i="31"/>
  <c r="AD87" i="31"/>
  <c r="AC87" i="31"/>
  <c r="AB87" i="31"/>
  <c r="AE86" i="31"/>
  <c r="AD86" i="31"/>
  <c r="AC86" i="31"/>
  <c r="AB86" i="31"/>
  <c r="AE85" i="31"/>
  <c r="AD85" i="31"/>
  <c r="AC85" i="31"/>
  <c r="AB85" i="31"/>
  <c r="AE84" i="31"/>
  <c r="AD84" i="31"/>
  <c r="AC84" i="31"/>
  <c r="AB84" i="31"/>
  <c r="AE83" i="31"/>
  <c r="AD83" i="31"/>
  <c r="AC83" i="31"/>
  <c r="AB83" i="31"/>
  <c r="AE82" i="31"/>
  <c r="AD82" i="31"/>
  <c r="AC82" i="31"/>
  <c r="AB82" i="31"/>
  <c r="AE81" i="31"/>
  <c r="AD81" i="31"/>
  <c r="AC81" i="31"/>
  <c r="AB81" i="31"/>
  <c r="AE80" i="31"/>
  <c r="AD80" i="31"/>
  <c r="AC80" i="31"/>
  <c r="AB80" i="31"/>
  <c r="AE79" i="31"/>
  <c r="AD79" i="31"/>
  <c r="AC79" i="31"/>
  <c r="AB79" i="31"/>
  <c r="AE78" i="31"/>
  <c r="AD78" i="31"/>
  <c r="AC78" i="31"/>
  <c r="AB78" i="31"/>
  <c r="AE77" i="31"/>
  <c r="AD77" i="31"/>
  <c r="AC77" i="31"/>
  <c r="AB77" i="31"/>
  <c r="AE76" i="31"/>
  <c r="AD76" i="31"/>
  <c r="AC76" i="31"/>
  <c r="AB76" i="31"/>
  <c r="AE75" i="31"/>
  <c r="AD75" i="31"/>
  <c r="AC75" i="31"/>
  <c r="AB75" i="31"/>
  <c r="AE74" i="31"/>
  <c r="AD74" i="31"/>
  <c r="AC74" i="31"/>
  <c r="AB74" i="31"/>
  <c r="AE73" i="31"/>
  <c r="AD73" i="31"/>
  <c r="AC73" i="31"/>
  <c r="AB73" i="31"/>
  <c r="AE72" i="31"/>
  <c r="AD72" i="31"/>
  <c r="AC72" i="31"/>
  <c r="AB72" i="31"/>
  <c r="AE71" i="31"/>
  <c r="AD71" i="31"/>
  <c r="AC71" i="31"/>
  <c r="AB71" i="31"/>
  <c r="AE70" i="31"/>
  <c r="AD70" i="31"/>
  <c r="AC70" i="31"/>
  <c r="AB70" i="31"/>
  <c r="AE69" i="31"/>
  <c r="AD69" i="31"/>
  <c r="AC69" i="31"/>
  <c r="AB69" i="31"/>
  <c r="AE68" i="31"/>
  <c r="AD68" i="31"/>
  <c r="AC68" i="31"/>
  <c r="AB68" i="31"/>
  <c r="AE67" i="31"/>
  <c r="AD67" i="31"/>
  <c r="AC67" i="31"/>
  <c r="AB67" i="31"/>
  <c r="AE66" i="31"/>
  <c r="AD66" i="31"/>
  <c r="AC66" i="31"/>
  <c r="AB66" i="31"/>
  <c r="AE65" i="31"/>
  <c r="AD65" i="31"/>
  <c r="AC65" i="31"/>
  <c r="AB65" i="31"/>
  <c r="AE64" i="31"/>
  <c r="AD64" i="31"/>
  <c r="AC64" i="31"/>
  <c r="AB64" i="31"/>
  <c r="AE63" i="31"/>
  <c r="AD63" i="31"/>
  <c r="AC63" i="31"/>
  <c r="AB63" i="31"/>
  <c r="AE62" i="31"/>
  <c r="AD62" i="31"/>
  <c r="AC62" i="31"/>
  <c r="AB62" i="31"/>
  <c r="AE61" i="31"/>
  <c r="AD61" i="31"/>
  <c r="AC61" i="31"/>
  <c r="AB61" i="31"/>
  <c r="AE60" i="31"/>
  <c r="AD60" i="31"/>
  <c r="AC60" i="31"/>
  <c r="AB60" i="31"/>
  <c r="AE59" i="31"/>
  <c r="AD59" i="31"/>
  <c r="AC59" i="31"/>
  <c r="AB59" i="31"/>
  <c r="AE58" i="31"/>
  <c r="AD58" i="31"/>
  <c r="AC58" i="31"/>
  <c r="AB58" i="31"/>
  <c r="AE57" i="31"/>
  <c r="AD57" i="31"/>
  <c r="AC57" i="31"/>
  <c r="AB57" i="31"/>
  <c r="AE56" i="31"/>
  <c r="AD56" i="31"/>
  <c r="AC56" i="31"/>
  <c r="AB56" i="31"/>
  <c r="AE55" i="31"/>
  <c r="AD55" i="31"/>
  <c r="AC55" i="31"/>
  <c r="AB55" i="31"/>
  <c r="AE54" i="31"/>
  <c r="AD54" i="31"/>
  <c r="AC54" i="31"/>
  <c r="AB54" i="31"/>
  <c r="AE53" i="31"/>
  <c r="AD53" i="31"/>
  <c r="AC53" i="31"/>
  <c r="AB53" i="31"/>
  <c r="AE52" i="31"/>
  <c r="AD52" i="31"/>
  <c r="AC52" i="31"/>
  <c r="AB52" i="31"/>
  <c r="AE51" i="31"/>
  <c r="AD51" i="31"/>
  <c r="AC51" i="31"/>
  <c r="AB51" i="31"/>
  <c r="AE50" i="31"/>
  <c r="AD50" i="31"/>
  <c r="AC50" i="31"/>
  <c r="AB50" i="31"/>
  <c r="AE49" i="31"/>
  <c r="AD49" i="31"/>
  <c r="AC49" i="31"/>
  <c r="AB49" i="31"/>
  <c r="AE48" i="31"/>
  <c r="AD48" i="31"/>
  <c r="AC48" i="31"/>
  <c r="AB48" i="31"/>
  <c r="AE47" i="31"/>
  <c r="AD47" i="31"/>
  <c r="AC47" i="31"/>
  <c r="AB47" i="31"/>
  <c r="AE46" i="31"/>
  <c r="AD46" i="31"/>
  <c r="AC46" i="31"/>
  <c r="AB46" i="31"/>
  <c r="AE45" i="31"/>
  <c r="AD45" i="31"/>
  <c r="AC45" i="31"/>
  <c r="AB45" i="31"/>
  <c r="AE44" i="31"/>
  <c r="AD44" i="31"/>
  <c r="AC44" i="31"/>
  <c r="AB44" i="31"/>
  <c r="AE43" i="31"/>
  <c r="AD43" i="31"/>
  <c r="AC43" i="31"/>
  <c r="AB43" i="31"/>
  <c r="AE42" i="31"/>
  <c r="AD42" i="31"/>
  <c r="AC42" i="31"/>
  <c r="AB42" i="31"/>
  <c r="AE41" i="31"/>
  <c r="AD41" i="31"/>
  <c r="AC41" i="31"/>
  <c r="AB41" i="31"/>
  <c r="AE40" i="31"/>
  <c r="AD40" i="31"/>
  <c r="AC40" i="31"/>
  <c r="AB40" i="31"/>
  <c r="AE39" i="31"/>
  <c r="AD39" i="31"/>
  <c r="AC39" i="31"/>
  <c r="AB39" i="31"/>
  <c r="AE38" i="31"/>
  <c r="AD38" i="31"/>
  <c r="AC38" i="31"/>
  <c r="AB38" i="31"/>
  <c r="AE37" i="31"/>
  <c r="AD37" i="31"/>
  <c r="AC37" i="31"/>
  <c r="AB37" i="31"/>
  <c r="AE36" i="31"/>
  <c r="AD36" i="31"/>
  <c r="AC36" i="31"/>
  <c r="AB36" i="31"/>
  <c r="AE35" i="31"/>
  <c r="AD35" i="31"/>
  <c r="AC35" i="31"/>
  <c r="AB35" i="31"/>
  <c r="AE34" i="31"/>
  <c r="AD34" i="31"/>
  <c r="AC34" i="31"/>
  <c r="AB34" i="31"/>
  <c r="AE33" i="31"/>
  <c r="AD33" i="31"/>
  <c r="AC33" i="31"/>
  <c r="AB33" i="31"/>
  <c r="AE32" i="31"/>
  <c r="AD32" i="31"/>
  <c r="AC32" i="31"/>
  <c r="AB32" i="31"/>
  <c r="AE31" i="31"/>
  <c r="AD31" i="31"/>
  <c r="AC31" i="31"/>
  <c r="AB31" i="31"/>
  <c r="AE30" i="31"/>
  <c r="AD30" i="31"/>
  <c r="AC30" i="31"/>
  <c r="AB30" i="31"/>
  <c r="AE29" i="31"/>
  <c r="AD29" i="31"/>
  <c r="AC29" i="31"/>
  <c r="AB29" i="31"/>
  <c r="AE28" i="31"/>
  <c r="AD28" i="31"/>
  <c r="AC28" i="31"/>
  <c r="AB28" i="31"/>
  <c r="AE27" i="31"/>
  <c r="AD27" i="31"/>
  <c r="AC27" i="31"/>
  <c r="AB27" i="31"/>
  <c r="AE26" i="31"/>
  <c r="AD26" i="31"/>
  <c r="AC26" i="31"/>
  <c r="AB26" i="31"/>
  <c r="AE25" i="31"/>
  <c r="AD25" i="31"/>
  <c r="AC25" i="31"/>
  <c r="AB25" i="31"/>
  <c r="AE24" i="31"/>
  <c r="AD24" i="31"/>
  <c r="AC24" i="31"/>
  <c r="AB24" i="31"/>
  <c r="AE23" i="31"/>
  <c r="AD23" i="31"/>
  <c r="AC23" i="31"/>
  <c r="AB23" i="31"/>
  <c r="AE22" i="31"/>
  <c r="AD22" i="31"/>
  <c r="AC22" i="31"/>
  <c r="AB22" i="31"/>
  <c r="AE21" i="31"/>
  <c r="AD21" i="31"/>
  <c r="AC21" i="31"/>
  <c r="AB21" i="31"/>
  <c r="AE20" i="31"/>
  <c r="AD20" i="31"/>
  <c r="AC20" i="31"/>
  <c r="AB20" i="31"/>
  <c r="AE19" i="31"/>
  <c r="AD19" i="31"/>
  <c r="AC19" i="31"/>
  <c r="AB19" i="31"/>
  <c r="AE18" i="31"/>
  <c r="AD18" i="31"/>
  <c r="AC18" i="31"/>
  <c r="AB18" i="31"/>
  <c r="AE17" i="31"/>
  <c r="AD17" i="31"/>
  <c r="AC17" i="31"/>
  <c r="AB17" i="31"/>
  <c r="AE16" i="31"/>
  <c r="AD16" i="31"/>
  <c r="AC16" i="31"/>
  <c r="AB16" i="31"/>
  <c r="AE15" i="31"/>
  <c r="AD15" i="31"/>
  <c r="AC15" i="31"/>
  <c r="AB15" i="31"/>
  <c r="AE14" i="31"/>
  <c r="AD14" i="31"/>
  <c r="AC14" i="31"/>
  <c r="AB14" i="31"/>
  <c r="AE13" i="31"/>
  <c r="AD13" i="31"/>
  <c r="AC13" i="31"/>
  <c r="AB13" i="31"/>
  <c r="AE12" i="31"/>
  <c r="AD12" i="31"/>
  <c r="AC12" i="31"/>
  <c r="AB12" i="31"/>
  <c r="AE11" i="31"/>
  <c r="AD11" i="31"/>
  <c r="AC11" i="31"/>
  <c r="AB11" i="31"/>
  <c r="AE10" i="31"/>
  <c r="AD10" i="31"/>
  <c r="AC10" i="31"/>
  <c r="AB10" i="31"/>
  <c r="AE9" i="31"/>
  <c r="AD9" i="31"/>
  <c r="AC9" i="31"/>
  <c r="AB9" i="31"/>
  <c r="AE8" i="31"/>
  <c r="AD8" i="31"/>
  <c r="AC8" i="31"/>
  <c r="AB8" i="31"/>
  <c r="AE7" i="31"/>
  <c r="AD7" i="31"/>
  <c r="AC7" i="31"/>
  <c r="AB7" i="31"/>
  <c r="AE6" i="31"/>
  <c r="AD6" i="31"/>
  <c r="AC6" i="31"/>
  <c r="AC120" i="31" s="1"/>
  <c r="AB6" i="31"/>
  <c r="AB120" i="31" s="1"/>
  <c r="V428" i="30"/>
  <c r="F428" i="30"/>
  <c r="U393" i="30"/>
  <c r="T393" i="30"/>
  <c r="V393" i="30" s="1"/>
  <c r="E393" i="30"/>
  <c r="F393" i="30" s="1"/>
  <c r="D393" i="30"/>
  <c r="V392" i="30"/>
  <c r="F392" i="30"/>
  <c r="V391" i="30"/>
  <c r="F391" i="30"/>
  <c r="V390" i="30"/>
  <c r="F390" i="30"/>
  <c r="V389" i="30"/>
  <c r="F389" i="30"/>
  <c r="V388" i="30"/>
  <c r="F388" i="30"/>
  <c r="V387" i="30"/>
  <c r="F387" i="30"/>
  <c r="V386" i="30"/>
  <c r="F386" i="30"/>
  <c r="V385" i="30"/>
  <c r="F385" i="30"/>
  <c r="V384" i="30"/>
  <c r="F384" i="30"/>
  <c r="V383" i="30"/>
  <c r="F383" i="30"/>
  <c r="V382" i="30"/>
  <c r="F382" i="30"/>
  <c r="V381" i="30"/>
  <c r="F381" i="30"/>
  <c r="V380" i="30"/>
  <c r="F380" i="30"/>
  <c r="V379" i="30"/>
  <c r="F379" i="30"/>
  <c r="V378" i="30"/>
  <c r="F378" i="30"/>
  <c r="V377" i="30"/>
  <c r="F377" i="30"/>
  <c r="V376" i="30"/>
  <c r="F376" i="30"/>
  <c r="V375" i="30"/>
  <c r="F375" i="30"/>
  <c r="V374" i="30"/>
  <c r="F374" i="30"/>
  <c r="V373" i="30"/>
  <c r="F373" i="30"/>
  <c r="V372" i="30"/>
  <c r="F372" i="30"/>
  <c r="V371" i="30"/>
  <c r="F371" i="30"/>
  <c r="V370" i="30"/>
  <c r="F370" i="30"/>
  <c r="V369" i="30"/>
  <c r="F369" i="30"/>
  <c r="V368" i="30"/>
  <c r="F368" i="30"/>
  <c r="V367" i="30"/>
  <c r="F367" i="30"/>
  <c r="V366" i="30"/>
  <c r="F366" i="30"/>
  <c r="V365" i="30"/>
  <c r="F365" i="30"/>
  <c r="V364" i="30"/>
  <c r="F364" i="30"/>
  <c r="V363" i="30"/>
  <c r="F363" i="30"/>
  <c r="V362" i="30"/>
  <c r="F362" i="30"/>
  <c r="V361" i="30"/>
  <c r="F361" i="30"/>
  <c r="V360" i="30"/>
  <c r="F360" i="30"/>
  <c r="V359" i="30"/>
  <c r="F359" i="30"/>
  <c r="V358" i="30"/>
  <c r="F358" i="30"/>
  <c r="V357" i="30"/>
  <c r="F357" i="30"/>
  <c r="V356" i="30"/>
  <c r="F356" i="30"/>
  <c r="V355" i="30"/>
  <c r="F355" i="30"/>
  <c r="V354" i="30"/>
  <c r="F354" i="30"/>
  <c r="V353" i="30"/>
  <c r="F353" i="30"/>
  <c r="V352" i="30"/>
  <c r="F352" i="30"/>
  <c r="V351" i="30"/>
  <c r="F351" i="30"/>
  <c r="V350" i="30"/>
  <c r="F350" i="30"/>
  <c r="V349" i="30"/>
  <c r="F349" i="30"/>
  <c r="V348" i="30"/>
  <c r="F348" i="30"/>
  <c r="V347" i="30"/>
  <c r="F347" i="30"/>
  <c r="V346" i="30"/>
  <c r="F346" i="30"/>
  <c r="V345" i="30"/>
  <c r="F345" i="30"/>
  <c r="V344" i="30"/>
  <c r="F344" i="30"/>
  <c r="V343" i="30"/>
  <c r="F343" i="30"/>
  <c r="V342" i="30"/>
  <c r="F342" i="30"/>
  <c r="V341" i="30"/>
  <c r="F341" i="30"/>
  <c r="V340" i="30"/>
  <c r="F340" i="30"/>
  <c r="V339" i="30"/>
  <c r="F339" i="30"/>
  <c r="V338" i="30"/>
  <c r="F338" i="30"/>
  <c r="V337" i="30"/>
  <c r="F337" i="30"/>
  <c r="V336" i="30"/>
  <c r="F336" i="30"/>
  <c r="V335" i="30"/>
  <c r="F335" i="30"/>
  <c r="V334" i="30"/>
  <c r="F334" i="30"/>
  <c r="V333" i="30"/>
  <c r="F333" i="30"/>
  <c r="V332" i="30"/>
  <c r="F332" i="30"/>
  <c r="V331" i="30"/>
  <c r="F331" i="30"/>
  <c r="V330" i="30"/>
  <c r="F330" i="30"/>
  <c r="V329" i="30"/>
  <c r="F329" i="30"/>
  <c r="V328" i="30"/>
  <c r="F328" i="30"/>
  <c r="V327" i="30"/>
  <c r="F327" i="30"/>
  <c r="V326" i="30"/>
  <c r="F326" i="30"/>
  <c r="V325" i="30"/>
  <c r="F325" i="30"/>
  <c r="V324" i="30"/>
  <c r="F324" i="30"/>
  <c r="V323" i="30"/>
  <c r="F323" i="30"/>
  <c r="V322" i="30"/>
  <c r="F322" i="30"/>
  <c r="V321" i="30"/>
  <c r="F321" i="30"/>
  <c r="V320" i="30"/>
  <c r="F320" i="30"/>
  <c r="V319" i="30"/>
  <c r="F319" i="30"/>
  <c r="V318" i="30"/>
  <c r="F318" i="30"/>
  <c r="V317" i="30"/>
  <c r="F317" i="30"/>
  <c r="V316" i="30"/>
  <c r="F316" i="30"/>
  <c r="V315" i="30"/>
  <c r="F315" i="30"/>
  <c r="V314" i="30"/>
  <c r="F314" i="30"/>
  <c r="V313" i="30"/>
  <c r="F313" i="30"/>
  <c r="V312" i="30"/>
  <c r="F312" i="30"/>
  <c r="V311" i="30"/>
  <c r="F311" i="30"/>
  <c r="V310" i="30"/>
  <c r="F310" i="30"/>
  <c r="V309" i="30"/>
  <c r="F309" i="30"/>
  <c r="V308" i="30"/>
  <c r="F308" i="30"/>
  <c r="V307" i="30"/>
  <c r="F307" i="30"/>
  <c r="V306" i="30"/>
  <c r="F306" i="30"/>
  <c r="V305" i="30"/>
  <c r="F305" i="30"/>
  <c r="V304" i="30"/>
  <c r="F304" i="30"/>
  <c r="V303" i="30"/>
  <c r="F303" i="30"/>
  <c r="V302" i="30"/>
  <c r="F302" i="30"/>
  <c r="V301" i="30"/>
  <c r="F301" i="30"/>
  <c r="V300" i="30"/>
  <c r="F300" i="30"/>
  <c r="V299" i="30"/>
  <c r="F299" i="30"/>
  <c r="V298" i="30"/>
  <c r="V297" i="30"/>
  <c r="F297" i="30"/>
  <c r="V296" i="30"/>
  <c r="F296" i="30"/>
  <c r="V295" i="30"/>
  <c r="F295" i="30"/>
  <c r="V294" i="30"/>
  <c r="F294" i="30"/>
  <c r="V293" i="30"/>
  <c r="F293" i="30"/>
  <c r="V292" i="30"/>
  <c r="F292" i="30"/>
  <c r="V291" i="30"/>
  <c r="F291" i="30"/>
  <c r="V290" i="30"/>
  <c r="F290" i="30"/>
  <c r="V289" i="30"/>
  <c r="F289" i="30"/>
  <c r="V288" i="30"/>
  <c r="F288" i="30"/>
  <c r="V287" i="30"/>
  <c r="F287" i="30"/>
  <c r="V286" i="30"/>
  <c r="F286" i="30"/>
  <c r="V285" i="30"/>
  <c r="F285" i="30"/>
  <c r="V284" i="30"/>
  <c r="F284" i="30"/>
  <c r="V283" i="30"/>
  <c r="F283" i="30"/>
  <c r="V282" i="30"/>
  <c r="F282" i="30"/>
  <c r="V281" i="30"/>
  <c r="F281" i="30"/>
  <c r="V280" i="30"/>
  <c r="F280" i="30"/>
  <c r="V279" i="30"/>
  <c r="F279" i="30"/>
  <c r="V278" i="30"/>
  <c r="F278" i="30"/>
  <c r="V277" i="30"/>
  <c r="F277" i="30"/>
  <c r="V276" i="30"/>
  <c r="F276" i="30"/>
  <c r="V275" i="30"/>
  <c r="F275" i="30"/>
  <c r="V274" i="30"/>
  <c r="F274" i="30"/>
  <c r="V273" i="30"/>
  <c r="F273" i="30"/>
  <c r="V272" i="30"/>
  <c r="F272" i="30"/>
  <c r="V271" i="30"/>
  <c r="F271" i="30"/>
  <c r="V270" i="30"/>
  <c r="F270" i="30"/>
  <c r="V269" i="30"/>
  <c r="V268" i="30"/>
  <c r="F268" i="30"/>
  <c r="V266" i="30"/>
  <c r="F266" i="30"/>
  <c r="V265" i="30"/>
  <c r="F265" i="30"/>
  <c r="Q263" i="30"/>
  <c r="P263" i="30"/>
  <c r="R263" i="30" s="1"/>
  <c r="M263" i="30"/>
  <c r="L263" i="30"/>
  <c r="N263" i="30" s="1"/>
  <c r="J263" i="30"/>
  <c r="I263" i="30"/>
  <c r="H263" i="30"/>
  <c r="U262" i="30"/>
  <c r="T262" i="30"/>
  <c r="V262" i="30" s="1"/>
  <c r="R262" i="30"/>
  <c r="N262" i="30"/>
  <c r="J262" i="30"/>
  <c r="U261" i="30"/>
  <c r="T261" i="30"/>
  <c r="V261" i="30" s="1"/>
  <c r="R261" i="30"/>
  <c r="N261" i="30"/>
  <c r="J261" i="30"/>
  <c r="U260" i="30"/>
  <c r="T260" i="30"/>
  <c r="V260" i="30" s="1"/>
  <c r="R260" i="30"/>
  <c r="N260" i="30"/>
  <c r="V259" i="30"/>
  <c r="U259" i="30"/>
  <c r="T259" i="30"/>
  <c r="R259" i="30"/>
  <c r="N259" i="30"/>
  <c r="J259" i="30"/>
  <c r="U258" i="30"/>
  <c r="V258" i="30" s="1"/>
  <c r="T258" i="30"/>
  <c r="R258" i="30"/>
  <c r="N258" i="30"/>
  <c r="U257" i="30"/>
  <c r="V257" i="30" s="1"/>
  <c r="T257" i="30"/>
  <c r="R257" i="30"/>
  <c r="N257" i="30"/>
  <c r="J257" i="30"/>
  <c r="V256" i="30"/>
  <c r="U256" i="30"/>
  <c r="T256" i="30"/>
  <c r="R256" i="30"/>
  <c r="N256" i="30"/>
  <c r="J256" i="30"/>
  <c r="U255" i="30"/>
  <c r="V255" i="30" s="1"/>
  <c r="T255" i="30"/>
  <c r="R255" i="30"/>
  <c r="N255" i="30"/>
  <c r="J255" i="30"/>
  <c r="V254" i="30"/>
  <c r="U254" i="30"/>
  <c r="T254" i="30"/>
  <c r="R254" i="30"/>
  <c r="N254" i="30"/>
  <c r="J254" i="30"/>
  <c r="U253" i="30"/>
  <c r="V253" i="30" s="1"/>
  <c r="T253" i="30"/>
  <c r="R253" i="30"/>
  <c r="N253" i="30"/>
  <c r="J253" i="30"/>
  <c r="V252" i="30"/>
  <c r="U252" i="30"/>
  <c r="T252" i="30"/>
  <c r="R252" i="30"/>
  <c r="N252" i="30"/>
  <c r="J252" i="30"/>
  <c r="U251" i="30"/>
  <c r="V251" i="30" s="1"/>
  <c r="T251" i="30"/>
  <c r="R251" i="30"/>
  <c r="N251" i="30"/>
  <c r="J251" i="30"/>
  <c r="V250" i="30"/>
  <c r="U250" i="30"/>
  <c r="T250" i="30"/>
  <c r="R250" i="30"/>
  <c r="N250" i="30"/>
  <c r="J250" i="30"/>
  <c r="U249" i="30"/>
  <c r="V249" i="30" s="1"/>
  <c r="T249" i="30"/>
  <c r="R249" i="30"/>
  <c r="N249" i="30"/>
  <c r="J249" i="30"/>
  <c r="V248" i="30"/>
  <c r="U248" i="30"/>
  <c r="T248" i="30"/>
  <c r="R248" i="30"/>
  <c r="N248" i="30"/>
  <c r="J248" i="30"/>
  <c r="U247" i="30"/>
  <c r="V247" i="30" s="1"/>
  <c r="T247" i="30"/>
  <c r="R247" i="30"/>
  <c r="N247" i="30"/>
  <c r="J247" i="30"/>
  <c r="V246" i="30"/>
  <c r="U246" i="30"/>
  <c r="T246" i="30"/>
  <c r="R246" i="30"/>
  <c r="N246" i="30"/>
  <c r="J246" i="30"/>
  <c r="U245" i="30"/>
  <c r="V245" i="30" s="1"/>
  <c r="T245" i="30"/>
  <c r="R245" i="30"/>
  <c r="N245" i="30"/>
  <c r="J245" i="30"/>
  <c r="V244" i="30"/>
  <c r="U244" i="30"/>
  <c r="T244" i="30"/>
  <c r="R244" i="30"/>
  <c r="N244" i="30"/>
  <c r="J244" i="30"/>
  <c r="U243" i="30"/>
  <c r="V243" i="30" s="1"/>
  <c r="T243" i="30"/>
  <c r="R243" i="30"/>
  <c r="N243" i="30"/>
  <c r="J243" i="30"/>
  <c r="V242" i="30"/>
  <c r="U242" i="30"/>
  <c r="T242" i="30"/>
  <c r="R242" i="30"/>
  <c r="N242" i="30"/>
  <c r="J242" i="30"/>
  <c r="U241" i="30"/>
  <c r="V241" i="30" s="1"/>
  <c r="T241" i="30"/>
  <c r="R241" i="30"/>
  <c r="N241" i="30"/>
  <c r="J241" i="30"/>
  <c r="V240" i="30"/>
  <c r="U240" i="30"/>
  <c r="T240" i="30"/>
  <c r="R240" i="30"/>
  <c r="N240" i="30"/>
  <c r="J240" i="30"/>
  <c r="U239" i="30"/>
  <c r="V239" i="30" s="1"/>
  <c r="T239" i="30"/>
  <c r="R239" i="30"/>
  <c r="N239" i="30"/>
  <c r="U238" i="30"/>
  <c r="U263" i="30" s="1"/>
  <c r="T238" i="30"/>
  <c r="R238" i="30"/>
  <c r="N238" i="30"/>
  <c r="J238" i="30"/>
  <c r="S236" i="30"/>
  <c r="Q236" i="30"/>
  <c r="P236" i="30"/>
  <c r="O236" i="30"/>
  <c r="M236" i="30"/>
  <c r="L236" i="30"/>
  <c r="K236" i="30"/>
  <c r="I236" i="30"/>
  <c r="H236" i="30"/>
  <c r="G236" i="30"/>
  <c r="E236" i="30"/>
  <c r="D236" i="30"/>
  <c r="W235" i="30"/>
  <c r="U235" i="30"/>
  <c r="T235" i="30"/>
  <c r="V235" i="30" s="1"/>
  <c r="R235" i="30"/>
  <c r="N235" i="30"/>
  <c r="J235" i="30"/>
  <c r="W234" i="30"/>
  <c r="U234" i="30"/>
  <c r="T234" i="30"/>
  <c r="V234" i="30" s="1"/>
  <c r="R234" i="30"/>
  <c r="N234" i="30"/>
  <c r="J234" i="30"/>
  <c r="W233" i="30"/>
  <c r="U233" i="30"/>
  <c r="T233" i="30"/>
  <c r="V233" i="30" s="1"/>
  <c r="R233" i="30"/>
  <c r="N233" i="30"/>
  <c r="J233" i="30"/>
  <c r="W232" i="30"/>
  <c r="V232" i="30"/>
  <c r="U232" i="30"/>
  <c r="T232" i="30"/>
  <c r="R232" i="30"/>
  <c r="N232" i="30"/>
  <c r="J232" i="30"/>
  <c r="W231" i="30"/>
  <c r="U231" i="30"/>
  <c r="V231" i="30" s="1"/>
  <c r="T231" i="30"/>
  <c r="R231" i="30"/>
  <c r="N231" i="30"/>
  <c r="J231" i="30"/>
  <c r="W230" i="30"/>
  <c r="U230" i="30"/>
  <c r="V230" i="30" s="1"/>
  <c r="T230" i="30"/>
  <c r="R230" i="30"/>
  <c r="N230" i="30"/>
  <c r="J230" i="30"/>
  <c r="W229" i="30"/>
  <c r="U229" i="30"/>
  <c r="V229" i="30" s="1"/>
  <c r="T229" i="30"/>
  <c r="R229" i="30"/>
  <c r="N229" i="30"/>
  <c r="J229" i="30"/>
  <c r="W228" i="30"/>
  <c r="U228" i="30"/>
  <c r="T228" i="30"/>
  <c r="V228" i="30" s="1"/>
  <c r="R228" i="30"/>
  <c r="N228" i="30"/>
  <c r="J228" i="30"/>
  <c r="W227" i="30"/>
  <c r="U227" i="30"/>
  <c r="T227" i="30"/>
  <c r="V227" i="30" s="1"/>
  <c r="R227" i="30"/>
  <c r="N227" i="30"/>
  <c r="J227" i="30"/>
  <c r="W226" i="30"/>
  <c r="U226" i="30"/>
  <c r="T226" i="30"/>
  <c r="V226" i="30" s="1"/>
  <c r="R226" i="30"/>
  <c r="N226" i="30"/>
  <c r="J226" i="30"/>
  <c r="W225" i="30"/>
  <c r="V225" i="30"/>
  <c r="U225" i="30"/>
  <c r="T225" i="30"/>
  <c r="R225" i="30"/>
  <c r="N225" i="30"/>
  <c r="J225" i="30"/>
  <c r="W224" i="30"/>
  <c r="V224" i="30"/>
  <c r="U224" i="30"/>
  <c r="T224" i="30"/>
  <c r="R224" i="30"/>
  <c r="N224" i="30"/>
  <c r="J224" i="30"/>
  <c r="W223" i="30"/>
  <c r="U223" i="30"/>
  <c r="T223" i="30"/>
  <c r="V223" i="30" s="1"/>
  <c r="R223" i="30"/>
  <c r="N223" i="30"/>
  <c r="J223" i="30"/>
  <c r="W222" i="30"/>
  <c r="U222" i="30"/>
  <c r="T222" i="30"/>
  <c r="V222" i="30" s="1"/>
  <c r="R222" i="30"/>
  <c r="N222" i="30"/>
  <c r="J222" i="30"/>
  <c r="W221" i="30"/>
  <c r="U221" i="30"/>
  <c r="V221" i="30" s="1"/>
  <c r="T221" i="30"/>
  <c r="R221" i="30"/>
  <c r="N221" i="30"/>
  <c r="J221" i="30"/>
  <c r="W220" i="30"/>
  <c r="U220" i="30"/>
  <c r="V220" i="30" s="1"/>
  <c r="T220" i="30"/>
  <c r="R220" i="30"/>
  <c r="N220" i="30"/>
  <c r="J220" i="30"/>
  <c r="W219" i="30"/>
  <c r="W236" i="30" s="1"/>
  <c r="U219" i="30"/>
  <c r="V219" i="30" s="1"/>
  <c r="T219" i="30"/>
  <c r="R219" i="30"/>
  <c r="N219" i="30"/>
  <c r="J219" i="30"/>
  <c r="W218" i="30"/>
  <c r="U218" i="30"/>
  <c r="V218" i="30" s="1"/>
  <c r="T218" i="30"/>
  <c r="R218" i="30"/>
  <c r="N218" i="30"/>
  <c r="J218" i="30"/>
  <c r="J236" i="30" s="1"/>
  <c r="F218" i="30"/>
  <c r="F236" i="30" s="1"/>
  <c r="W217" i="30"/>
  <c r="U217" i="30"/>
  <c r="T217" i="30"/>
  <c r="V217" i="30" s="1"/>
  <c r="J217" i="30"/>
  <c r="W216" i="30"/>
  <c r="U216" i="30"/>
  <c r="T216" i="30"/>
  <c r="V216" i="30" s="1"/>
  <c r="R216" i="30"/>
  <c r="N216" i="30"/>
  <c r="J216" i="30"/>
  <c r="W215" i="30"/>
  <c r="U215" i="30"/>
  <c r="T215" i="30"/>
  <c r="V215" i="30" s="1"/>
  <c r="R215" i="30"/>
  <c r="N215" i="30"/>
  <c r="J215" i="30"/>
  <c r="W214" i="30"/>
  <c r="U214" i="30"/>
  <c r="T214" i="30"/>
  <c r="V214" i="30" s="1"/>
  <c r="R214" i="30"/>
  <c r="N214" i="30"/>
  <c r="J214" i="30"/>
  <c r="W213" i="30"/>
  <c r="U213" i="30"/>
  <c r="V213" i="30" s="1"/>
  <c r="T213" i="30"/>
  <c r="R213" i="30"/>
  <c r="N213" i="30"/>
  <c r="J213" i="30"/>
  <c r="W212" i="30"/>
  <c r="U212" i="30"/>
  <c r="V212" i="30" s="1"/>
  <c r="T212" i="30"/>
  <c r="R212" i="30"/>
  <c r="N212" i="30"/>
  <c r="J212" i="30"/>
  <c r="W211" i="30"/>
  <c r="U211" i="30"/>
  <c r="V211" i="30" s="1"/>
  <c r="T211" i="30"/>
  <c r="R211" i="30"/>
  <c r="N211" i="30"/>
  <c r="J211" i="30"/>
  <c r="W210" i="30"/>
  <c r="U210" i="30"/>
  <c r="V210" i="30" s="1"/>
  <c r="T210" i="30"/>
  <c r="R210" i="30"/>
  <c r="N210" i="30"/>
  <c r="J210" i="30"/>
  <c r="W209" i="30"/>
  <c r="U209" i="30"/>
  <c r="T209" i="30"/>
  <c r="R209" i="30"/>
  <c r="N209" i="30"/>
  <c r="J209" i="30"/>
  <c r="W208" i="30"/>
  <c r="U208" i="30"/>
  <c r="T208" i="30"/>
  <c r="R208" i="30"/>
  <c r="N208" i="30"/>
  <c r="J208" i="30"/>
  <c r="W207" i="30"/>
  <c r="V207" i="30"/>
  <c r="U207" i="30"/>
  <c r="T207" i="30"/>
  <c r="R207" i="30"/>
  <c r="N207" i="30"/>
  <c r="J207" i="30"/>
  <c r="W206" i="30"/>
  <c r="V206" i="30"/>
  <c r="U206" i="30"/>
  <c r="T206" i="30"/>
  <c r="R206" i="30"/>
  <c r="N206" i="30"/>
  <c r="J206" i="30"/>
  <c r="W205" i="30"/>
  <c r="V205" i="30"/>
  <c r="U205" i="30"/>
  <c r="T205" i="30"/>
  <c r="R205" i="30"/>
  <c r="N205" i="30"/>
  <c r="J205" i="30"/>
  <c r="W204" i="30"/>
  <c r="U204" i="30"/>
  <c r="T204" i="30"/>
  <c r="V204" i="30" s="1"/>
  <c r="R204" i="30"/>
  <c r="N204" i="30"/>
  <c r="J204" i="30"/>
  <c r="W203" i="30"/>
  <c r="U203" i="30"/>
  <c r="T203" i="30"/>
  <c r="V203" i="30" s="1"/>
  <c r="R203" i="30"/>
  <c r="N203" i="30"/>
  <c r="J203" i="30"/>
  <c r="W202" i="30"/>
  <c r="U202" i="30"/>
  <c r="T202" i="30"/>
  <c r="V202" i="30" s="1"/>
  <c r="R202" i="30"/>
  <c r="N202" i="30"/>
  <c r="J202" i="30"/>
  <c r="W201" i="30"/>
  <c r="U201" i="30"/>
  <c r="U236" i="30" s="1"/>
  <c r="T201" i="30"/>
  <c r="R201" i="30"/>
  <c r="N201" i="30"/>
  <c r="J201" i="30"/>
  <c r="W199" i="30"/>
  <c r="S199" i="30"/>
  <c r="R199" i="30"/>
  <c r="Q199" i="30"/>
  <c r="P199" i="30"/>
  <c r="O199" i="30"/>
  <c r="N199" i="30"/>
  <c r="M199" i="30"/>
  <c r="L199" i="30"/>
  <c r="K199" i="30"/>
  <c r="J199" i="30"/>
  <c r="I199" i="30"/>
  <c r="U199" i="30" s="1"/>
  <c r="H199" i="30"/>
  <c r="W198" i="30"/>
  <c r="U198" i="30"/>
  <c r="T198" i="30"/>
  <c r="V198" i="30" s="1"/>
  <c r="W197" i="30"/>
  <c r="U197" i="30"/>
  <c r="T197" i="30"/>
  <c r="V197" i="30" s="1"/>
  <c r="W196" i="30"/>
  <c r="V196" i="30"/>
  <c r="U196" i="30"/>
  <c r="T196" i="30"/>
  <c r="W195" i="30"/>
  <c r="U195" i="30"/>
  <c r="T195" i="30"/>
  <c r="W194" i="30"/>
  <c r="U194" i="30"/>
  <c r="T194" i="30"/>
  <c r="V194" i="30" s="1"/>
  <c r="W193" i="30"/>
  <c r="V193" i="30"/>
  <c r="U193" i="30"/>
  <c r="T193" i="30"/>
  <c r="W192" i="30"/>
  <c r="U192" i="30"/>
  <c r="T192" i="30"/>
  <c r="V192" i="30" s="1"/>
  <c r="W191" i="30"/>
  <c r="U191" i="30"/>
  <c r="T191" i="30"/>
  <c r="V191" i="30" s="1"/>
  <c r="W190" i="30"/>
  <c r="U190" i="30"/>
  <c r="V190" i="30" s="1"/>
  <c r="T190" i="30"/>
  <c r="W189" i="30"/>
  <c r="U189" i="30"/>
  <c r="T189" i="30"/>
  <c r="W188" i="30"/>
  <c r="U188" i="30"/>
  <c r="T188" i="30"/>
  <c r="V188" i="30" s="1"/>
  <c r="W187" i="30"/>
  <c r="U187" i="30"/>
  <c r="V187" i="30" s="1"/>
  <c r="T187" i="30"/>
  <c r="W186" i="30"/>
  <c r="U186" i="30"/>
  <c r="T186" i="30"/>
  <c r="W185" i="30"/>
  <c r="U185" i="30"/>
  <c r="T185" i="30"/>
  <c r="V185" i="30" s="1"/>
  <c r="W184" i="30"/>
  <c r="V184" i="30"/>
  <c r="U184" i="30"/>
  <c r="T184" i="30"/>
  <c r="W183" i="30"/>
  <c r="U183" i="30"/>
  <c r="T183" i="30"/>
  <c r="V183" i="30" s="1"/>
  <c r="W182" i="30"/>
  <c r="U182" i="30"/>
  <c r="T182" i="30"/>
  <c r="V182" i="30" s="1"/>
  <c r="W181" i="30"/>
  <c r="U181" i="30"/>
  <c r="V181" i="30" s="1"/>
  <c r="T181" i="30"/>
  <c r="W180" i="30"/>
  <c r="U180" i="30"/>
  <c r="T180" i="30"/>
  <c r="V180" i="30" s="1"/>
  <c r="W179" i="30"/>
  <c r="U179" i="30"/>
  <c r="T179" i="30"/>
  <c r="V179" i="30" s="1"/>
  <c r="W178" i="30"/>
  <c r="V178" i="30"/>
  <c r="U178" i="30"/>
  <c r="T178" i="30"/>
  <c r="W177" i="30"/>
  <c r="U177" i="30"/>
  <c r="T177" i="30"/>
  <c r="W176" i="30"/>
  <c r="U176" i="30"/>
  <c r="T176" i="30"/>
  <c r="V176" i="30" s="1"/>
  <c r="W175" i="30"/>
  <c r="V175" i="30"/>
  <c r="U175" i="30"/>
  <c r="T175" i="30"/>
  <c r="W174" i="30"/>
  <c r="U174" i="30"/>
  <c r="T174" i="30"/>
  <c r="V174" i="30" s="1"/>
  <c r="W173" i="30"/>
  <c r="U173" i="30"/>
  <c r="T173" i="30"/>
  <c r="V173" i="30" s="1"/>
  <c r="W172" i="30"/>
  <c r="U172" i="30"/>
  <c r="V172" i="30" s="1"/>
  <c r="T172" i="30"/>
  <c r="W171" i="30"/>
  <c r="U171" i="30"/>
  <c r="T171" i="30"/>
  <c r="W170" i="30"/>
  <c r="U170" i="30"/>
  <c r="T170" i="30"/>
  <c r="V170" i="30" s="1"/>
  <c r="W169" i="30"/>
  <c r="U169" i="30"/>
  <c r="V169" i="30" s="1"/>
  <c r="T169" i="30"/>
  <c r="W168" i="30"/>
  <c r="U168" i="30"/>
  <c r="T168" i="30"/>
  <c r="W167" i="30"/>
  <c r="U167" i="30"/>
  <c r="T167" i="30"/>
  <c r="V167" i="30" s="1"/>
  <c r="W166" i="30"/>
  <c r="V166" i="30"/>
  <c r="U166" i="30"/>
  <c r="T166" i="30"/>
  <c r="W165" i="30"/>
  <c r="U165" i="30"/>
  <c r="T165" i="30"/>
  <c r="V165" i="30" s="1"/>
  <c r="W164" i="30"/>
  <c r="U164" i="30"/>
  <c r="T164" i="30"/>
  <c r="V164" i="30" s="1"/>
  <c r="W163" i="30"/>
  <c r="U163" i="30"/>
  <c r="V163" i="30" s="1"/>
  <c r="T163" i="30"/>
  <c r="W162" i="30"/>
  <c r="U162" i="30"/>
  <c r="T162" i="30"/>
  <c r="V162" i="30" s="1"/>
  <c r="W161" i="30"/>
  <c r="U161" i="30"/>
  <c r="T161" i="30"/>
  <c r="V161" i="30" s="1"/>
  <c r="W160" i="30"/>
  <c r="V160" i="30"/>
  <c r="U160" i="30"/>
  <c r="T160" i="30"/>
  <c r="W159" i="30"/>
  <c r="U159" i="30"/>
  <c r="T159" i="30"/>
  <c r="W158" i="30"/>
  <c r="U158" i="30"/>
  <c r="T158" i="30"/>
  <c r="V158" i="30" s="1"/>
  <c r="W157" i="30"/>
  <c r="V157" i="30"/>
  <c r="U157" i="30"/>
  <c r="T157" i="30"/>
  <c r="W156" i="30"/>
  <c r="U156" i="30"/>
  <c r="T156" i="30"/>
  <c r="V156" i="30" s="1"/>
  <c r="W155" i="30"/>
  <c r="U155" i="30"/>
  <c r="T155" i="30"/>
  <c r="V155" i="30" s="1"/>
  <c r="W154" i="30"/>
  <c r="U154" i="30"/>
  <c r="V154" i="30" s="1"/>
  <c r="T154" i="30"/>
  <c r="W153" i="30"/>
  <c r="U153" i="30"/>
  <c r="T153" i="30"/>
  <c r="W152" i="30"/>
  <c r="U152" i="30"/>
  <c r="T152" i="30"/>
  <c r="V152" i="30" s="1"/>
  <c r="W151" i="30"/>
  <c r="U151" i="30"/>
  <c r="V151" i="30" s="1"/>
  <c r="T151" i="30"/>
  <c r="W150" i="30"/>
  <c r="U150" i="30"/>
  <c r="T150" i="30"/>
  <c r="W149" i="30"/>
  <c r="U149" i="30"/>
  <c r="T149" i="30"/>
  <c r="V149" i="30" s="1"/>
  <c r="W148" i="30"/>
  <c r="V148" i="30"/>
  <c r="U148" i="30"/>
  <c r="T148" i="30"/>
  <c r="W147" i="30"/>
  <c r="U147" i="30"/>
  <c r="T147" i="30"/>
  <c r="V147" i="30" s="1"/>
  <c r="W146" i="30"/>
  <c r="U146" i="30"/>
  <c r="T146" i="30"/>
  <c r="V146" i="30" s="1"/>
  <c r="W145" i="30"/>
  <c r="U145" i="30"/>
  <c r="V145" i="30" s="1"/>
  <c r="T145" i="30"/>
  <c r="W144" i="30"/>
  <c r="U144" i="30"/>
  <c r="T144" i="30"/>
  <c r="V144" i="30" s="1"/>
  <c r="W143" i="30"/>
  <c r="U143" i="30"/>
  <c r="T143" i="30"/>
  <c r="V143" i="30" s="1"/>
  <c r="W142" i="30"/>
  <c r="V142" i="30"/>
  <c r="U142" i="30"/>
  <c r="T142" i="30"/>
  <c r="W141" i="30"/>
  <c r="U141" i="30"/>
  <c r="T141" i="30"/>
  <c r="W140" i="30"/>
  <c r="U140" i="30"/>
  <c r="T140" i="30"/>
  <c r="V140" i="30" s="1"/>
  <c r="W139" i="30"/>
  <c r="V139" i="30"/>
  <c r="U139" i="30"/>
  <c r="T139" i="30"/>
  <c r="W138" i="30"/>
  <c r="U138" i="30"/>
  <c r="T138" i="30"/>
  <c r="V138" i="30" s="1"/>
  <c r="W137" i="30"/>
  <c r="U137" i="30"/>
  <c r="T137" i="30"/>
  <c r="V137" i="30" s="1"/>
  <c r="W136" i="30"/>
  <c r="U136" i="30"/>
  <c r="V136" i="30" s="1"/>
  <c r="T136" i="30"/>
  <c r="W135" i="30"/>
  <c r="U135" i="30"/>
  <c r="T135" i="30"/>
  <c r="W134" i="30"/>
  <c r="U134" i="30"/>
  <c r="T134" i="30"/>
  <c r="V134" i="30" s="1"/>
  <c r="W133" i="30"/>
  <c r="U133" i="30"/>
  <c r="V133" i="30" s="1"/>
  <c r="T133" i="30"/>
  <c r="W132" i="30"/>
  <c r="U132" i="30"/>
  <c r="T132" i="30"/>
  <c r="W131" i="30"/>
  <c r="U131" i="30"/>
  <c r="T131" i="30"/>
  <c r="V131" i="30" s="1"/>
  <c r="W130" i="30"/>
  <c r="V130" i="30"/>
  <c r="U130" i="30"/>
  <c r="T130" i="30"/>
  <c r="W129" i="30"/>
  <c r="U129" i="30"/>
  <c r="T129" i="30"/>
  <c r="V129" i="30" s="1"/>
  <c r="W128" i="30"/>
  <c r="V128" i="30"/>
  <c r="U128" i="30"/>
  <c r="T128" i="30"/>
  <c r="W127" i="30"/>
  <c r="V127" i="30"/>
  <c r="U127" i="30"/>
  <c r="T127" i="30"/>
  <c r="W126" i="30"/>
  <c r="U126" i="30"/>
  <c r="T126" i="30"/>
  <c r="V126" i="30" s="1"/>
  <c r="W125" i="30"/>
  <c r="U125" i="30"/>
  <c r="T125" i="30"/>
  <c r="V125" i="30" s="1"/>
  <c r="W124" i="30"/>
  <c r="U124" i="30"/>
  <c r="V124" i="30" s="1"/>
  <c r="T124" i="30"/>
  <c r="W123" i="30"/>
  <c r="U123" i="30"/>
  <c r="T123" i="30"/>
  <c r="W122" i="30"/>
  <c r="U122" i="30"/>
  <c r="T122" i="30"/>
  <c r="V122" i="30" s="1"/>
  <c r="W121" i="30"/>
  <c r="V121" i="30"/>
  <c r="U121" i="30"/>
  <c r="T121" i="30"/>
  <c r="W120" i="30"/>
  <c r="U120" i="30"/>
  <c r="T120" i="30"/>
  <c r="W119" i="30"/>
  <c r="U119" i="30"/>
  <c r="T119" i="30"/>
  <c r="V119" i="30" s="1"/>
  <c r="W118" i="30"/>
  <c r="U118" i="30"/>
  <c r="V118" i="30" s="1"/>
  <c r="T118" i="30"/>
  <c r="W117" i="30"/>
  <c r="U117" i="30"/>
  <c r="T117" i="30"/>
  <c r="W116" i="30"/>
  <c r="U116" i="30"/>
  <c r="T116" i="30"/>
  <c r="V116" i="30" s="1"/>
  <c r="W115" i="30"/>
  <c r="V115" i="30"/>
  <c r="U115" i="30"/>
  <c r="T115" i="30"/>
  <c r="S113" i="30"/>
  <c r="R113" i="30"/>
  <c r="Q113" i="30"/>
  <c r="P113" i="30"/>
  <c r="O113" i="30"/>
  <c r="N113" i="30"/>
  <c r="M113" i="30"/>
  <c r="L113" i="30"/>
  <c r="K113" i="30"/>
  <c r="J113" i="30"/>
  <c r="I113" i="30"/>
  <c r="H113" i="30"/>
  <c r="U111" i="30"/>
  <c r="V111" i="30" s="1"/>
  <c r="T111" i="30"/>
  <c r="U110" i="30"/>
  <c r="T110" i="30"/>
  <c r="V110" i="30" s="1"/>
  <c r="V109" i="30"/>
  <c r="U109" i="30"/>
  <c r="T109" i="30"/>
  <c r="U108" i="30"/>
  <c r="T108" i="30"/>
  <c r="V108" i="30" s="1"/>
  <c r="U107" i="30"/>
  <c r="V107" i="30" s="1"/>
  <c r="T107" i="30"/>
  <c r="V106" i="30"/>
  <c r="U106" i="30"/>
  <c r="T106" i="30"/>
  <c r="V105" i="30"/>
  <c r="U105" i="30"/>
  <c r="T105" i="30"/>
  <c r="U103" i="30"/>
  <c r="T103" i="30"/>
  <c r="V103" i="30" s="1"/>
  <c r="U102" i="30"/>
  <c r="V102" i="30" s="1"/>
  <c r="T102" i="30"/>
  <c r="U101" i="30"/>
  <c r="T101" i="30"/>
  <c r="V101" i="30" s="1"/>
  <c r="V99" i="30"/>
  <c r="U99" i="30"/>
  <c r="T99" i="30"/>
  <c r="U97" i="30"/>
  <c r="T97" i="30"/>
  <c r="V97" i="30" s="1"/>
  <c r="U95" i="30"/>
  <c r="V95" i="30" s="1"/>
  <c r="T95" i="30"/>
  <c r="U94" i="30"/>
  <c r="V94" i="30" s="1"/>
  <c r="T94" i="30"/>
  <c r="V93" i="30"/>
  <c r="U93" i="30"/>
  <c r="T93" i="30"/>
  <c r="U92" i="30"/>
  <c r="T92" i="30"/>
  <c r="V92" i="30" s="1"/>
  <c r="U91" i="30"/>
  <c r="V91" i="30" s="1"/>
  <c r="T91" i="30"/>
  <c r="U90" i="30"/>
  <c r="V90" i="30" s="1"/>
  <c r="T90" i="30"/>
  <c r="V88" i="30"/>
  <c r="U88" i="30"/>
  <c r="T88" i="30"/>
  <c r="U87" i="30"/>
  <c r="T87" i="30"/>
  <c r="U86" i="30"/>
  <c r="V86" i="30" s="1"/>
  <c r="T86" i="30"/>
  <c r="U85" i="30"/>
  <c r="T85" i="30"/>
  <c r="V85" i="30" s="1"/>
  <c r="V83" i="30"/>
  <c r="U83" i="30"/>
  <c r="T83" i="30"/>
  <c r="U81" i="30"/>
  <c r="T81" i="30"/>
  <c r="U80" i="30"/>
  <c r="V80" i="30" s="1"/>
  <c r="T80" i="30"/>
  <c r="U79" i="30"/>
  <c r="T79" i="30"/>
  <c r="V79" i="30" s="1"/>
  <c r="V78" i="30"/>
  <c r="U78" i="30"/>
  <c r="T78" i="30"/>
  <c r="U77" i="30"/>
  <c r="T77" i="30"/>
  <c r="V77" i="30" s="1"/>
  <c r="U76" i="30"/>
  <c r="V76" i="30" s="1"/>
  <c r="T76" i="30"/>
  <c r="U75" i="30"/>
  <c r="T75" i="30"/>
  <c r="V75" i="30" s="1"/>
  <c r="V74" i="30"/>
  <c r="U74" i="30"/>
  <c r="T74" i="30"/>
  <c r="U73" i="30"/>
  <c r="T73" i="30"/>
  <c r="V73" i="30" s="1"/>
  <c r="U72" i="30"/>
  <c r="V72" i="30" s="1"/>
  <c r="T72" i="30"/>
  <c r="U71" i="30"/>
  <c r="T71" i="30"/>
  <c r="V71" i="30" s="1"/>
  <c r="V69" i="30"/>
  <c r="U69" i="30"/>
  <c r="T69" i="30"/>
  <c r="U68" i="30"/>
  <c r="T68" i="30"/>
  <c r="V68" i="30" s="1"/>
  <c r="U67" i="30"/>
  <c r="V67" i="30" s="1"/>
  <c r="T67" i="30"/>
  <c r="U66" i="30"/>
  <c r="V66" i="30" s="1"/>
  <c r="T66" i="30"/>
  <c r="V65" i="30"/>
  <c r="U65" i="30"/>
  <c r="T65" i="30"/>
  <c r="U64" i="30"/>
  <c r="T64" i="30"/>
  <c r="U61" i="30"/>
  <c r="V61" i="30" s="1"/>
  <c r="T61" i="30"/>
  <c r="U58" i="30"/>
  <c r="V58" i="30" s="1"/>
  <c r="T58" i="30"/>
  <c r="V57" i="30"/>
  <c r="U57" i="30"/>
  <c r="T57" i="30"/>
  <c r="U56" i="30"/>
  <c r="T56" i="30"/>
  <c r="U55" i="30"/>
  <c r="V55" i="30" s="1"/>
  <c r="T55" i="30"/>
  <c r="U54" i="30"/>
  <c r="T54" i="30"/>
  <c r="V54" i="30" s="1"/>
  <c r="V53" i="30"/>
  <c r="U53" i="30"/>
  <c r="T53" i="30"/>
  <c r="U52" i="30"/>
  <c r="T52" i="30"/>
  <c r="U51" i="30"/>
  <c r="V51" i="30" s="1"/>
  <c r="T51" i="30"/>
  <c r="U50" i="30"/>
  <c r="T50" i="30"/>
  <c r="V50" i="30" s="1"/>
  <c r="V49" i="30"/>
  <c r="U49" i="30"/>
  <c r="T49" i="30"/>
  <c r="U48" i="30"/>
  <c r="T48" i="30"/>
  <c r="V48" i="30" s="1"/>
  <c r="U46" i="30"/>
  <c r="V46" i="30" s="1"/>
  <c r="T46" i="30"/>
  <c r="V45" i="30"/>
  <c r="U45" i="30"/>
  <c r="T45" i="30"/>
  <c r="V44" i="30"/>
  <c r="U44" i="30"/>
  <c r="T44" i="30"/>
  <c r="V42" i="30"/>
  <c r="U42" i="30"/>
  <c r="T42" i="30"/>
  <c r="U40" i="30"/>
  <c r="V40" i="30" s="1"/>
  <c r="T40" i="30"/>
  <c r="U39" i="30"/>
  <c r="T39" i="30"/>
  <c r="V39" i="30" s="1"/>
  <c r="V38" i="30"/>
  <c r="U38" i="30"/>
  <c r="T38" i="30"/>
  <c r="U37" i="30"/>
  <c r="T37" i="30"/>
  <c r="V37" i="30" s="1"/>
  <c r="U36" i="30"/>
  <c r="V36" i="30" s="1"/>
  <c r="T36" i="30"/>
  <c r="V35" i="30"/>
  <c r="U35" i="30"/>
  <c r="T35" i="30"/>
  <c r="V33" i="30"/>
  <c r="U33" i="30"/>
  <c r="T33" i="30"/>
  <c r="U32" i="30"/>
  <c r="T32" i="30"/>
  <c r="V32" i="30" s="1"/>
  <c r="U31" i="30"/>
  <c r="V31" i="30" s="1"/>
  <c r="T31" i="30"/>
  <c r="U30" i="30"/>
  <c r="T30" i="30"/>
  <c r="V30" i="30" s="1"/>
  <c r="V29" i="30"/>
  <c r="U29" i="30"/>
  <c r="T29" i="30"/>
  <c r="U28" i="30"/>
  <c r="T28" i="30"/>
  <c r="V28" i="30" s="1"/>
  <c r="U27" i="30"/>
  <c r="V27" i="30" s="1"/>
  <c r="T27" i="30"/>
  <c r="U26" i="30"/>
  <c r="T26" i="30"/>
  <c r="V26" i="30" s="1"/>
  <c r="V24" i="30"/>
  <c r="U24" i="30"/>
  <c r="T24" i="30"/>
  <c r="U23" i="30"/>
  <c r="T23" i="30"/>
  <c r="V23" i="30" s="1"/>
  <c r="W22" i="30"/>
  <c r="W113" i="30" s="1"/>
  <c r="U22" i="30"/>
  <c r="T22" i="30"/>
  <c r="V22" i="30" s="1"/>
  <c r="U21" i="30"/>
  <c r="T21" i="30"/>
  <c r="V21" i="30" s="1"/>
  <c r="U20" i="30"/>
  <c r="T20" i="30"/>
  <c r="V20" i="30" s="1"/>
  <c r="V19" i="30"/>
  <c r="U19" i="30"/>
  <c r="T19" i="30"/>
  <c r="V17" i="30"/>
  <c r="U17" i="30"/>
  <c r="T17" i="30"/>
  <c r="U16" i="30"/>
  <c r="T16" i="30"/>
  <c r="V16" i="30" s="1"/>
  <c r="U15" i="30"/>
  <c r="T15" i="30"/>
  <c r="V15" i="30" s="1"/>
  <c r="V13" i="30"/>
  <c r="T13" i="30"/>
  <c r="U10" i="30"/>
  <c r="V10" i="30" s="1"/>
  <c r="T10" i="30"/>
  <c r="V8" i="30"/>
  <c r="U8" i="30"/>
  <c r="U113" i="30" s="1"/>
  <c r="T8" i="30"/>
  <c r="T113" i="30" s="1"/>
  <c r="V7" i="30"/>
  <c r="U7" i="30"/>
  <c r="T7" i="30"/>
  <c r="P101" i="32" l="1"/>
  <c r="V132" i="30"/>
  <c r="V150" i="30"/>
  <c r="V168" i="30"/>
  <c r="V186" i="30"/>
  <c r="R236" i="30"/>
  <c r="V208" i="30"/>
  <c r="Q100" i="32"/>
  <c r="N100" i="32"/>
  <c r="R100" i="32" s="1"/>
  <c r="R49" i="33"/>
  <c r="J33" i="34"/>
  <c r="J25" i="34"/>
  <c r="K14" i="34"/>
  <c r="K33" i="34" s="1"/>
  <c r="AI23" i="34"/>
  <c r="T236" i="30"/>
  <c r="F236" i="31"/>
  <c r="AH24" i="34"/>
  <c r="AD216" i="31"/>
  <c r="AB254" i="31"/>
  <c r="AD254" i="31" s="1"/>
  <c r="AD238" i="31"/>
  <c r="AB270" i="31"/>
  <c r="AD270" i="31" s="1"/>
  <c r="AD269" i="31"/>
  <c r="AI18" i="34"/>
  <c r="AD208" i="31"/>
  <c r="R39" i="33"/>
  <c r="V201" i="30"/>
  <c r="V236" i="30" s="1"/>
  <c r="AD120" i="31"/>
  <c r="J55" i="32"/>
  <c r="Q95" i="32"/>
  <c r="N8" i="34"/>
  <c r="AH8" i="34"/>
  <c r="AI8" i="34" s="1"/>
  <c r="V64" i="30"/>
  <c r="V123" i="30"/>
  <c r="V238" i="30"/>
  <c r="AE120" i="31"/>
  <c r="N95" i="32"/>
  <c r="F95" i="32"/>
  <c r="S33" i="34"/>
  <c r="S25" i="34"/>
  <c r="V120" i="30"/>
  <c r="V141" i="30"/>
  <c r="V159" i="30"/>
  <c r="V177" i="30"/>
  <c r="V195" i="30"/>
  <c r="V209" i="30"/>
  <c r="R55" i="32"/>
  <c r="P95" i="32"/>
  <c r="U25" i="34"/>
  <c r="W25" i="34" s="1"/>
  <c r="W14" i="34"/>
  <c r="E33" i="34"/>
  <c r="V56" i="30"/>
  <c r="V113" i="30" s="1"/>
  <c r="V87" i="30"/>
  <c r="V117" i="30"/>
  <c r="T199" i="30"/>
  <c r="V199" i="30" s="1"/>
  <c r="N236" i="30"/>
  <c r="AB236" i="31"/>
  <c r="AD210" i="31"/>
  <c r="M101" i="32"/>
  <c r="Q101" i="32" s="1"/>
  <c r="Q43" i="33"/>
  <c r="R43" i="33" s="1"/>
  <c r="R41" i="33"/>
  <c r="Q24" i="34"/>
  <c r="Q33" i="34" s="1"/>
  <c r="AB267" i="31"/>
  <c r="AD267" i="31" s="1"/>
  <c r="AD266" i="31"/>
  <c r="S55" i="32"/>
  <c r="R95" i="32"/>
  <c r="U33" i="34"/>
  <c r="V52" i="30"/>
  <c r="V81" i="30"/>
  <c r="AE236" i="31"/>
  <c r="F55" i="32"/>
  <c r="S95" i="32"/>
  <c r="AI11" i="34"/>
  <c r="V135" i="30"/>
  <c r="V153" i="30"/>
  <c r="V171" i="30"/>
  <c r="V189" i="30"/>
  <c r="N107" i="32"/>
  <c r="AD14" i="34"/>
  <c r="AH13" i="34"/>
  <c r="M28" i="34"/>
  <c r="N28" i="34" s="1"/>
  <c r="AH27" i="34"/>
  <c r="AH28" i="34" s="1"/>
  <c r="N27" i="34"/>
  <c r="AC33" i="34"/>
  <c r="AH10" i="34"/>
  <c r="AI10" i="34" s="1"/>
  <c r="W11" i="34"/>
  <c r="H14" i="34"/>
  <c r="T14" i="34"/>
  <c r="T33" i="34" s="1"/>
  <c r="AG20" i="34"/>
  <c r="AI20" i="34" s="1"/>
  <c r="X33" i="34"/>
  <c r="W7" i="34"/>
  <c r="N18" i="34"/>
  <c r="N23" i="34"/>
  <c r="F25" i="34"/>
  <c r="R25" i="34"/>
  <c r="T25" i="34" s="1"/>
  <c r="P107" i="32"/>
  <c r="AB208" i="31"/>
  <c r="AG13" i="34"/>
  <c r="AI13" i="34" s="1"/>
  <c r="L14" i="34"/>
  <c r="I25" i="34"/>
  <c r="D33" i="34"/>
  <c r="P33" i="34"/>
  <c r="T263" i="30"/>
  <c r="V263" i="30" s="1"/>
  <c r="AC208" i="31"/>
  <c r="P55" i="32"/>
  <c r="AG9" i="34"/>
  <c r="AI9" i="34" s="1"/>
  <c r="AH11" i="34"/>
  <c r="M14" i="34"/>
  <c r="AI16" i="34"/>
  <c r="AG17" i="34"/>
  <c r="AI17" i="34" s="1"/>
  <c r="P120" i="32"/>
  <c r="R120" i="32" s="1"/>
  <c r="P39" i="33"/>
  <c r="AF7" i="34"/>
  <c r="U28" i="34"/>
  <c r="W28" i="34" s="1"/>
  <c r="AG7" i="34"/>
  <c r="AG28" i="34"/>
  <c r="AI27" i="34" l="1"/>
  <c r="L25" i="34"/>
  <c r="N14" i="34"/>
  <c r="N25" i="34" s="1"/>
  <c r="L33" i="34"/>
  <c r="AD236" i="31"/>
  <c r="AG24" i="34"/>
  <c r="AI24" i="34" s="1"/>
  <c r="H33" i="34"/>
  <c r="H25" i="34"/>
  <c r="M25" i="34"/>
  <c r="M33" i="34"/>
  <c r="AH33" i="34" s="1"/>
  <c r="AI28" i="34"/>
  <c r="AI7" i="34"/>
  <c r="AG14" i="34"/>
  <c r="AD33" i="34"/>
  <c r="AF33" i="34" s="1"/>
  <c r="AF14" i="34"/>
  <c r="N101" i="32"/>
  <c r="R101" i="32"/>
  <c r="V33" i="34"/>
  <c r="W33" i="34" s="1"/>
  <c r="K25" i="34"/>
  <c r="AH14" i="34"/>
  <c r="AH25" i="34" s="1"/>
  <c r="AG33" i="34" l="1"/>
  <c r="AI33" i="34" s="1"/>
  <c r="N33" i="34"/>
  <c r="AG25" i="34"/>
  <c r="AI25" i="34" s="1"/>
  <c r="AI14" i="34"/>
</calcChain>
</file>

<file path=xl/sharedStrings.xml><?xml version="1.0" encoding="utf-8"?>
<sst xmlns="http://schemas.openxmlformats.org/spreadsheetml/2006/main" count="2273" uniqueCount="767">
  <si>
    <t>ที่</t>
  </si>
  <si>
    <t>บ้านค่าย</t>
  </si>
  <si>
    <t>อนุบาลศรอารีย์</t>
  </si>
  <si>
    <t>อนุบาลฝนทิพย์</t>
  </si>
  <si>
    <t>อนุบาลปิยะอาทร</t>
  </si>
  <si>
    <t>ประภัสสรคุณธรรม</t>
  </si>
  <si>
    <t>ทับมา</t>
  </si>
  <si>
    <t>ศิริพรระยอง</t>
  </si>
  <si>
    <t>บวรรัตนศาสตร์</t>
  </si>
  <si>
    <t>อนันต์ศึกษา</t>
  </si>
  <si>
    <t>สมคิดวิทยา</t>
  </si>
  <si>
    <t>วุฒินันท์</t>
  </si>
  <si>
    <t>มณีวรรณวิทยา</t>
  </si>
  <si>
    <t>อารีย์วัฒนา</t>
  </si>
  <si>
    <t>เซนต์โยเซฟระยอง</t>
  </si>
  <si>
    <t>กวงฮั้ว</t>
  </si>
  <si>
    <t>อัสสัมชัญระยอง</t>
  </si>
  <si>
    <t>อนุบาลร่มโพธิ์</t>
  </si>
  <si>
    <t>วิบูลวิทยา</t>
  </si>
  <si>
    <t>สัจจศึกษา</t>
  </si>
  <si>
    <t>อนุบาลชนบทพัฒนา</t>
  </si>
  <si>
    <t>อนุบาลรักภาษา</t>
  </si>
  <si>
    <t>อุดมวิทยานุกูล</t>
  </si>
  <si>
    <t>พัฒนเวชศึกษา</t>
  </si>
  <si>
    <t>สองภาษาระยอง</t>
  </si>
  <si>
    <t>นานาชาติสวนระยอง</t>
  </si>
  <si>
    <t>อรวินวิทยา</t>
  </si>
  <si>
    <t>อนุบาลอารีย์พัฒน์</t>
  </si>
  <si>
    <t>อารีย์พัฒน์ศึกษา</t>
  </si>
  <si>
    <t>รุ่งนภาพิทยา</t>
  </si>
  <si>
    <t>อนุบาลหลานรัก</t>
  </si>
  <si>
    <t>อนุบาลสองภาษาเออีซี</t>
  </si>
  <si>
    <t>กำเนิดวิทย์</t>
  </si>
  <si>
    <t>วัดแกลงบน</t>
  </si>
  <si>
    <t>วัดธงหงส์</t>
  </si>
  <si>
    <t>บ้านสมานมิตร</t>
  </si>
  <si>
    <t>บ้านตะพุนทอง</t>
  </si>
  <si>
    <t>บ้านไร่จันดี</t>
  </si>
  <si>
    <t>บ้านเขายายชุม</t>
  </si>
  <si>
    <t>สามัคคีราษฎร์บำรุง</t>
  </si>
  <si>
    <t>วัดท่าเรือ</t>
  </si>
  <si>
    <t>วัดตะเคียนทอง</t>
  </si>
  <si>
    <t>วัดบ้านดอน</t>
  </si>
  <si>
    <t>บ้านหนองจอก</t>
  </si>
  <si>
    <t>วัดเกาะกลอย</t>
  </si>
  <si>
    <t>วัดปลวกเกตุ</t>
  </si>
  <si>
    <t>วัดช้างชนศิริราษฎร์บำรุง</t>
  </si>
  <si>
    <t>วัดตะพงนอก</t>
  </si>
  <si>
    <t>วัดยายดา</t>
  </si>
  <si>
    <t>บ้านเนินเสาธง</t>
  </si>
  <si>
    <t>ชุมชนวัดทับมา</t>
  </si>
  <si>
    <t>อนุบาลระยอง</t>
  </si>
  <si>
    <t>วัดนาตาขวัญ</t>
  </si>
  <si>
    <t>บ้านชะวึก</t>
  </si>
  <si>
    <t>บ้านเขาวังม่าน</t>
  </si>
  <si>
    <t>วัดน้ำคอก</t>
  </si>
  <si>
    <t>น้ำคอก</t>
  </si>
  <si>
    <t>วัดเนินพระ</t>
  </si>
  <si>
    <t>อนุบาลระยองวัดหนองสนม</t>
  </si>
  <si>
    <t>วัดกรอกยายชา</t>
  </si>
  <si>
    <t>วัดโขดหินมิตรภาพที่ 42</t>
  </si>
  <si>
    <t>ชุมชนวัดบ้านแลง</t>
  </si>
  <si>
    <t>บ้านตะเกราทอง</t>
  </si>
  <si>
    <t>วัดเภตราสุขารมย์</t>
  </si>
  <si>
    <t>วัดในไร่</t>
  </si>
  <si>
    <t>วัดเขาสำเภาทอง</t>
  </si>
  <si>
    <t>เกาะแก้วพิศดาร</t>
  </si>
  <si>
    <t>บ้านหนองแฟบ</t>
  </si>
  <si>
    <t>บ้านมาบตาพุด</t>
  </si>
  <si>
    <t>วัดตากวน</t>
  </si>
  <si>
    <t>บ้านยายจั่น</t>
  </si>
  <si>
    <t>วัดธรรมสถิต</t>
  </si>
  <si>
    <t>วัดห้วยโป่ง</t>
  </si>
  <si>
    <t>วัดชากลูกหญ้า</t>
  </si>
  <si>
    <t>วัดมาบชลูด</t>
  </si>
  <si>
    <t>บ้านพยูน</t>
  </si>
  <si>
    <t>วัดบ้านฉาง</t>
  </si>
  <si>
    <t>วัดประชุมมิตรบำรุง</t>
  </si>
  <si>
    <t>วัดเนินกระปรอก</t>
  </si>
  <si>
    <t>บ้านเขาห้วยมะหาด</t>
  </si>
  <si>
    <t>วัดพลา</t>
  </si>
  <si>
    <t>บ้านคลองทราย</t>
  </si>
  <si>
    <t>วัดคีรีภาวนาราม</t>
  </si>
  <si>
    <t>ชุมชนวัดสุวรรณรังสรรค์</t>
  </si>
  <si>
    <t>บ้านคลองบางไผ่</t>
  </si>
  <si>
    <t>วัดสระแก้ว</t>
  </si>
  <si>
    <t>วัดสมบูรณาราม</t>
  </si>
  <si>
    <t>วัดสำนักกะท้อน</t>
  </si>
  <si>
    <t>วัดชากหมาก</t>
  </si>
  <si>
    <t>วัดห้วงหิน</t>
  </si>
  <si>
    <t>บ้านบึงต้นชัน</t>
  </si>
  <si>
    <t>บ้านเขาลอย</t>
  </si>
  <si>
    <t>วัดหนองตะแบก</t>
  </si>
  <si>
    <t>ชุมชนวัดหนองคอกหมู</t>
  </si>
  <si>
    <t>วัดบ้านเก่า</t>
  </si>
  <si>
    <t>วัดตาขัน</t>
  </si>
  <si>
    <t>บ้านหลังเขา</t>
  </si>
  <si>
    <t>วัดหนองพะวา</t>
  </si>
  <si>
    <t>บ้านคลองยายเมือง</t>
  </si>
  <si>
    <t>บ้านเขาหวาย</t>
  </si>
  <si>
    <t>บ้านชากมะหาด</t>
  </si>
  <si>
    <t>วัดบ้านค่าย</t>
  </si>
  <si>
    <t>วัดไผ่ล้อม</t>
  </si>
  <si>
    <t>บ้านหนองสะพาน</t>
  </si>
  <si>
    <t>วัดเกาะ</t>
  </si>
  <si>
    <t>วัดปทุมาวาส</t>
  </si>
  <si>
    <t>บ้านหินโค่งประชานุเคราะห์</t>
  </si>
  <si>
    <t>บ้านมาบป่าหวาย</t>
  </si>
  <si>
    <t>วัดหนองกรับ</t>
  </si>
  <si>
    <t>บ้านคลองขนุน</t>
  </si>
  <si>
    <t>บ้านหนองฆ้อ</t>
  </si>
  <si>
    <t>บ้านท่าเสา</t>
  </si>
  <si>
    <t>วัดดอนจันทน์</t>
  </si>
  <si>
    <t>วัดละหารไร่</t>
  </si>
  <si>
    <t>บ้านหนองละลอก</t>
  </si>
  <si>
    <t>วัดหนองกระบอก</t>
  </si>
  <si>
    <t>บ้านมาบตอง</t>
  </si>
  <si>
    <t>บ้านคลองกรำ</t>
  </si>
  <si>
    <t>ชุมชนบริษัทน้ำตาลตะวันออก</t>
  </si>
  <si>
    <t>บ้านหนองบอน</t>
  </si>
  <si>
    <t>บ้านปลวกแดง</t>
  </si>
  <si>
    <t>บ้านมาบเตย</t>
  </si>
  <si>
    <t>บ้านมาบยางพร</t>
  </si>
  <si>
    <t>มาบยางพรวิทยาคม</t>
  </si>
  <si>
    <t>บ้านห้วยปราบ</t>
  </si>
  <si>
    <t>บ้านแม่น้ำคู้</t>
  </si>
  <si>
    <t>นิคมสร้างตนเอง จ.ระยอง 8</t>
  </si>
  <si>
    <t>นิคมสร้างตนเอง จ.ระยอง 10</t>
  </si>
  <si>
    <t>นิคมสร้างตนเอง จ.ระยอง 13</t>
  </si>
  <si>
    <t>บ้านหมอมุ่ย</t>
  </si>
  <si>
    <t>บ้านปากแพรก</t>
  </si>
  <si>
    <t>บ้านคลองน้ำแดง</t>
  </si>
  <si>
    <t>บ้านเขาคลองซอง</t>
  </si>
  <si>
    <t>บ้านบึงตาต้า</t>
  </si>
  <si>
    <t>บ้านหนองไร่</t>
  </si>
  <si>
    <t>นิคมสร้างตนเอง จ.ระยอง 1</t>
  </si>
  <si>
    <t>นิคมสร้างตนเอง จ.ระยอง 2</t>
  </si>
  <si>
    <t>นิคมสร้างตนเอง จ.ระยอง 5</t>
  </si>
  <si>
    <t>วัดชากผักกูด</t>
  </si>
  <si>
    <t>นิคมสร้างตนเอง จ.ระยอง 6</t>
  </si>
  <si>
    <t>บ้านหนองระกำ</t>
  </si>
  <si>
    <t>ชุมชนนิคมสร้างตนเอง จ.ระยอง 7</t>
  </si>
  <si>
    <t>วัดมาบข่า</t>
  </si>
  <si>
    <t>วัดกระเฉท</t>
  </si>
  <si>
    <t>บ้านคลองป่าไม้</t>
  </si>
  <si>
    <t>บ้านยางงาม</t>
  </si>
  <si>
    <t>ชุมชนวัดกลางกร่ำ</t>
  </si>
  <si>
    <t>วัดชากมะกรูด</t>
  </si>
  <si>
    <t>วัดสุขไพรวัน</t>
  </si>
  <si>
    <t>บ้านหนองคุย</t>
  </si>
  <si>
    <t>บ้านชำสมอ</t>
  </si>
  <si>
    <t>วัดเขาน้อย</t>
  </si>
  <si>
    <t>วัดกองดิน</t>
  </si>
  <si>
    <t>วัดเขาสำรอง</t>
  </si>
  <si>
    <t>วัดไตรรัตนาราม</t>
  </si>
  <si>
    <t>คลองปูน</t>
  </si>
  <si>
    <t>วัดคลองปูน</t>
  </si>
  <si>
    <t>วัดเนินยาง</t>
  </si>
  <si>
    <t>บ้านเนินสมบูรณ์</t>
  </si>
  <si>
    <t>วัดเขากะโดน</t>
  </si>
  <si>
    <t>วัดบุนนาค</t>
  </si>
  <si>
    <t>บ้านคลองทุเรียน</t>
  </si>
  <si>
    <t>บ้านมาบเหลาชะโอน</t>
  </si>
  <si>
    <t>วัดสมอโพรง</t>
  </si>
  <si>
    <t>วัดคลองชากพง</t>
  </si>
  <si>
    <t>วัดพลงไสว</t>
  </si>
  <si>
    <t>วัดหนองกันเกรา</t>
  </si>
  <si>
    <t>วัดโพธิ์ทอง</t>
  </si>
  <si>
    <t>บ้านดอนสำราญ</t>
  </si>
  <si>
    <t>วัดพลงช้างเผือก</t>
  </si>
  <si>
    <t>วัดสารนารถธรรมาราม</t>
  </si>
  <si>
    <t>วัดมงคลวุฒาวาส</t>
  </si>
  <si>
    <t>ทุ่งควายกิน</t>
  </si>
  <si>
    <t>วัดชุมนุมสูง</t>
  </si>
  <si>
    <t>บ้านเนินสุขสำรอง</t>
  </si>
  <si>
    <t>วัดทุ่งควายกิน</t>
  </si>
  <si>
    <t>วัดเนินเขาดิน</t>
  </si>
  <si>
    <t>วัดหนองกะพ้อ</t>
  </si>
  <si>
    <t>บ้านหนองไทร</t>
  </si>
  <si>
    <t>วัดถนนกะเพรา</t>
  </si>
  <si>
    <t>วัดจำรุง</t>
  </si>
  <si>
    <t>วัดเนินทราย</t>
  </si>
  <si>
    <t>วัดบ้านนา</t>
  </si>
  <si>
    <t>บ้านทุ่งเค็ด</t>
  </si>
  <si>
    <t>บ้านท่าลำบิด</t>
  </si>
  <si>
    <t>บ้านห้วงหิน</t>
  </si>
  <si>
    <t>ชุมชนวัดตะเคียนงาม</t>
  </si>
  <si>
    <t>วัดท่ากง</t>
  </si>
  <si>
    <t>วัดเกาะลอย</t>
  </si>
  <si>
    <t>วัดปากน้ำพังราด</t>
  </si>
  <si>
    <t>วัดพังราด</t>
  </si>
  <si>
    <t>บ้านวังหิน</t>
  </si>
  <si>
    <t>วัดวังหว้า</t>
  </si>
  <si>
    <t>บ้านเนินหย่อง</t>
  </si>
  <si>
    <t>บ้านเนินดินแดง</t>
  </si>
  <si>
    <t>บ้านเจริญสุข</t>
  </si>
  <si>
    <t>บ้านเขาหินแท่น</t>
  </si>
  <si>
    <t>บ้านหนองน้ำขุ่น</t>
  </si>
  <si>
    <t>บ้านสองสลึง</t>
  </si>
  <si>
    <t>สองสลึง</t>
  </si>
  <si>
    <t>บ้านสองพี่น้อง</t>
  </si>
  <si>
    <t>บ้านเต้าปูนหาย</t>
  </si>
  <si>
    <t>บ้านห้วยยาง</t>
  </si>
  <si>
    <t>วัดคงคาวราราม</t>
  </si>
  <si>
    <t>บ้านชุมแสง</t>
  </si>
  <si>
    <t>บ้านหนองม่วง</t>
  </si>
  <si>
    <t>บ้านบึงตะกาด</t>
  </si>
  <si>
    <t>บ้านเขาตาอิ๋น</t>
  </si>
  <si>
    <t>บ้านแก่งหวาย</t>
  </si>
  <si>
    <t>บ้านคลองไผ่</t>
  </si>
  <si>
    <t>วัดป่ายุบ</t>
  </si>
  <si>
    <t>บ้านยุบตาเหน่ง</t>
  </si>
  <si>
    <t>บ้านคลองบางบ่อ</t>
  </si>
  <si>
    <t>บ้านพลงตาเอี่ยม</t>
  </si>
  <si>
    <t>บ้านชงโค</t>
  </si>
  <si>
    <t>ชุมชนบ้านวังจันทน์</t>
  </si>
  <si>
    <t>บ้านเขาตลาด</t>
  </si>
  <si>
    <t>บ้านเขาชะอางคร่อมคลอง</t>
  </si>
  <si>
    <t>เขาน้อย</t>
  </si>
  <si>
    <t>บ้านมะเดื่อ</t>
  </si>
  <si>
    <t>บ้านชำฆ้อ</t>
  </si>
  <si>
    <t>บ้านศรีประชา</t>
  </si>
  <si>
    <t>บ้านเขาช่องลม</t>
  </si>
  <si>
    <t>บ้านน้ำเป็น</t>
  </si>
  <si>
    <t>บ้านสามแยกน้ำเป็น</t>
  </si>
  <si>
    <t>บ้านมาบช้างนอน</t>
  </si>
  <si>
    <t>บ้านเหมืองแร่</t>
  </si>
  <si>
    <t>บ้านน้ำใส</t>
  </si>
  <si>
    <t>บ้านห้วยทับมอญ</t>
  </si>
  <si>
    <t>บ้านยางเอน</t>
  </si>
  <si>
    <t>บ้านสีระมัน</t>
  </si>
  <si>
    <t>บ้านน้ำกร่อย</t>
  </si>
  <si>
    <t>วัดป่าประดู่</t>
  </si>
  <si>
    <t>ระยองวิทยาคม</t>
  </si>
  <si>
    <t>บ้านฉางกาญจนกุลวิทยา</t>
  </si>
  <si>
    <t>เพรักษมาตาวิทยา</t>
  </si>
  <si>
    <t>มาบตาพุดพันพิทยาคาร</t>
  </si>
  <si>
    <t>ระยองวิทยาคมปากน้ำ</t>
  </si>
  <si>
    <t>ปลวกแดงพิทยาคม</t>
  </si>
  <si>
    <t>นิคมวิทยา</t>
  </si>
  <si>
    <t>วังจันทร์วิทยา</t>
  </si>
  <si>
    <t>เขาชะเมาวิทยา</t>
  </si>
  <si>
    <t>ชำนาญสามัคคีวิทยา</t>
  </si>
  <si>
    <t>ชำฆ้อพิทยาคม</t>
  </si>
  <si>
    <t>สุนทรภู่พิทยา</t>
  </si>
  <si>
    <t>ห้วยยางศึกษา</t>
  </si>
  <si>
    <t>มกุฎเมืองราชวิทยาลัย</t>
  </si>
  <si>
    <t>ศูนย์การศึกษาพิเศษฯ</t>
  </si>
  <si>
    <t>ระยองปัญญานุกูล</t>
  </si>
  <si>
    <t>วิทยาลัยเทคนิคระยอง</t>
  </si>
  <si>
    <t>วิทยาลัยเทคนิคมาบตาพุด</t>
  </si>
  <si>
    <t>วิทยาลัยการอาชีพแกลง</t>
  </si>
  <si>
    <t>วิทยาลัยเทคนิคบ้านค่าย</t>
  </si>
  <si>
    <t>วิทยาลัยเทคโนโลยีระยองบริหารธุรกิจ</t>
  </si>
  <si>
    <t>วิทยาลัยเทคโนโลยีไออาร์พีซี</t>
  </si>
  <si>
    <t>วิทยาลัยอาชีวศึกษาโปลีเทคนิคระยอง</t>
  </si>
  <si>
    <t>วิทยาลัยเทคโนโลยีอักษรบริหารธุรกิจ</t>
  </si>
  <si>
    <t>วิทยาลัยเทคโนโลยีอาเซียนบริหารธุรกิจ</t>
  </si>
  <si>
    <t>วิทยาลัยเทคโนโลยีและอาชีวศึกษาตากสินระยอง</t>
  </si>
  <si>
    <t>สถาบันอาชีวศึกษาภาคตะวันออก</t>
  </si>
  <si>
    <t>มัธยมตากสินระยอง</t>
  </si>
  <si>
    <t>อนุบาลนานาชาติตากสินบ้านค่าย (วัดหวายกรอง)</t>
  </si>
  <si>
    <t>อนุบาลนานาชาติตากสินระยอง</t>
  </si>
  <si>
    <t>เทศบาลบ้านปากคลอง</t>
  </si>
  <si>
    <t>เทศบาลวัดโขดทิมทาราม</t>
  </si>
  <si>
    <t>เทศบาลวัดปากน้ำ</t>
  </si>
  <si>
    <t>เทศบาลวัดลุ่มมหาชัยชุมพล</t>
  </si>
  <si>
    <t>นครระยองวิทยาคม (วัดโขดใต้)</t>
  </si>
  <si>
    <t>สาธิตเทศบาลนครระยอง</t>
  </si>
  <si>
    <t>เทศบาลมาบตาพุด</t>
  </si>
  <si>
    <t>อนุบาลเชิงเนิน</t>
  </si>
  <si>
    <t>อนุบาลทับมา</t>
  </si>
  <si>
    <t>เทศบาล 1</t>
  </si>
  <si>
    <t>เทศบาล 2</t>
  </si>
  <si>
    <t>เทศบาลเมืองบ้านฉาง 2</t>
  </si>
  <si>
    <t>อยู่เมืองแกลงวิทยา</t>
  </si>
  <si>
    <t>เทศบาลตำบลบ้านปลวกแดง</t>
  </si>
  <si>
    <t>อนุบาลบ้านแม่น้ำคู้</t>
  </si>
  <si>
    <t>อนุบาลเทศบาลตำบลมาบข่าพัฒนา</t>
  </si>
  <si>
    <t>อนุบาลตำบลนิคมพัฒนา</t>
  </si>
  <si>
    <t>อนุบาลตะพง</t>
  </si>
  <si>
    <t>อนุบาล อบต.พนานิคม</t>
  </si>
  <si>
    <t>ทม.มาบตาพุด ชุมชนมาบข่า</t>
  </si>
  <si>
    <t>ทม.มาบตาพุด วัดตากวน</t>
  </si>
  <si>
    <t>ทต.บ้านเพ</t>
  </si>
  <si>
    <t>ทต.แกลงกะเฉด</t>
  </si>
  <si>
    <t>บ้านดอน</t>
  </si>
  <si>
    <t>บ้านจันดี</t>
  </si>
  <si>
    <t>บ้านธงหงส์</t>
  </si>
  <si>
    <t>อบต.นาตาขวัญ</t>
  </si>
  <si>
    <t>วัดตะพงใน</t>
  </si>
  <si>
    <t>บ้านเกาะเสม็ด</t>
  </si>
  <si>
    <t>บ้านเนินสำราญ</t>
  </si>
  <si>
    <t>ทต.เนินฆ้อ</t>
  </si>
  <si>
    <t>ทต.กองดิน</t>
  </si>
  <si>
    <t>วัดเนินสมบูรณ์</t>
  </si>
  <si>
    <t>ทต.ทุ่งควายกิน</t>
  </si>
  <si>
    <t>ทต.ปากน้ำประแส</t>
  </si>
  <si>
    <t>ทต.บ้านนา</t>
  </si>
  <si>
    <t>ตำบลกระแสบน</t>
  </si>
  <si>
    <t>อบต.ทางเกวียน</t>
  </si>
  <si>
    <t>บ้านอ่างทอง</t>
  </si>
  <si>
    <t>วัดเนินหย่อง</t>
  </si>
  <si>
    <t>เขาดินชุ่มทอง</t>
  </si>
  <si>
    <t>วัดวังศิลาธรรมาราม</t>
  </si>
  <si>
    <t>อบต.พังราด</t>
  </si>
  <si>
    <t>อบต.ห้วยยาง</t>
  </si>
  <si>
    <t>วัดบึงต้นชัน</t>
  </si>
  <si>
    <t>วัดกระบกขึ้นผึ้ง</t>
  </si>
  <si>
    <t>วัดหนองคอกหมู</t>
  </si>
  <si>
    <t>หนองคอกหมู</t>
  </si>
  <si>
    <t>วัดหวายกรอง</t>
  </si>
  <si>
    <t>วัดหนองฆ้อ</t>
  </si>
  <si>
    <t>วัดมาบป่าหวาย</t>
  </si>
  <si>
    <t>วัดดอนจันทร์</t>
  </si>
  <si>
    <t>แสงส่องหล้า 3</t>
  </si>
  <si>
    <t>วัดสุวรรณรังสรรค์</t>
  </si>
  <si>
    <t>ทต.พลา</t>
  </si>
  <si>
    <t>ทต.จอมพลเจ้าพระยา</t>
  </si>
  <si>
    <t>อบต.ปลวกแดง</t>
  </si>
  <si>
    <t>วัดหนองบอนวิปัสสนา</t>
  </si>
  <si>
    <t>บ้านแม่น้ำคู้ใหม่</t>
  </si>
  <si>
    <t>ทต.ชุมแสง</t>
  </si>
  <si>
    <t>บ้านป่ายุบใน</t>
  </si>
  <si>
    <t>วัดศรีโสภณ</t>
  </si>
  <si>
    <t>บ้านชุมนุมใน</t>
  </si>
  <si>
    <t>บ้านคลองอ่าง</t>
  </si>
  <si>
    <t>ทต.มาบข่า</t>
  </si>
  <si>
    <t>ทต.มะขามคู่ 2</t>
  </si>
  <si>
    <t>ทต.มะขามคู่ 1</t>
  </si>
  <si>
    <t>อบต.นิคมพัฒนา</t>
  </si>
  <si>
    <t>วัดสีระมัน</t>
  </si>
  <si>
    <t>อบต.น้ำเป็น</t>
  </si>
  <si>
    <t>พระปริยัติธรรมวัดสุวรรณรังสรรค์</t>
  </si>
  <si>
    <t>พระปริยัติธรรมวัดอ่างแก้ว</t>
  </si>
  <si>
    <t>บ้านสำนักทอง</t>
  </si>
  <si>
    <t>นานาชาติตากสินแกลง</t>
  </si>
  <si>
    <t>บุญสัมพันธ์</t>
  </si>
  <si>
    <t>ไทยรัฐวิทยา 43 (บ้านคลองเขต)</t>
  </si>
  <si>
    <t>สถานศึกษา</t>
  </si>
  <si>
    <r>
      <t>อำเภอเมืองระยอง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(16 แห่ง)</t>
    </r>
  </si>
  <si>
    <t>อนุบาลเทศบาลเมือง</t>
  </si>
  <si>
    <t>มาบตาพุด(กองทุนไฟฟ้าฯ)</t>
  </si>
  <si>
    <t>เทศบาลบ้านเพ 1</t>
  </si>
  <si>
    <t>เทศบาลบ้านเพ 2</t>
  </si>
  <si>
    <r>
      <t>อำเภอบ้านค่าย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(1 แห่ง)</t>
    </r>
  </si>
  <si>
    <t>อนุบาลนานาชาติตากสิน</t>
  </si>
  <si>
    <t>บ้านค่าย(วัดหวายกรอง)</t>
  </si>
  <si>
    <r>
      <t>อำเภอบ้านฉาง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(3 แห่ง)</t>
    </r>
  </si>
  <si>
    <t xml:space="preserve">เทศบาลเมืองบ้านฉาง 1 </t>
  </si>
  <si>
    <t>ทม.บ้านฉาง</t>
  </si>
  <si>
    <t>(วัดคีรีภาวนาราม)</t>
  </si>
  <si>
    <t>นานาชาติเทศบาลเมือง</t>
  </si>
  <si>
    <t xml:space="preserve">บ้านฉาง 3           </t>
  </si>
  <si>
    <r>
      <t>อำเภอแกลง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(3 แห่ง)</t>
    </r>
  </si>
  <si>
    <t>เทศบาลสุนทรภู่</t>
  </si>
  <si>
    <r>
      <t>อำเภอนิคมพัฒนา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(3 แห่ง)</t>
    </r>
  </si>
  <si>
    <t>อนุบาลเทศบาลตำบล</t>
  </si>
  <si>
    <t>มาบข่าพัฒนา</t>
  </si>
  <si>
    <t>อนุบาลองค์การบริหารส่วนตำบลพนานิคม</t>
  </si>
  <si>
    <r>
      <t>อำเภอปลวกแดง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(2 แห่ง)</t>
    </r>
  </si>
  <si>
    <t>เทศบาลตำบลปลวกแดง</t>
  </si>
  <si>
    <t>รวมทั้งหมด</t>
  </si>
  <si>
    <t>ชื่อ ศูนย์พัฒนาเด็กเล็ก</t>
  </si>
  <si>
    <r>
      <t>อำเภอเมืองระยอง</t>
    </r>
    <r>
      <rPr>
        <sz val="16"/>
        <color rgb="FF000000"/>
        <rFont val="TH SarabunPSK"/>
        <family val="2"/>
      </rPr>
      <t xml:space="preserve">  </t>
    </r>
    <r>
      <rPr>
        <b/>
        <sz val="16"/>
        <color rgb="FF000000"/>
        <rFont val="TH SarabunPSK"/>
        <family val="2"/>
      </rPr>
      <t>(28 แห่ง)</t>
    </r>
  </si>
  <si>
    <t>วัดมาบชะลูด</t>
  </si>
  <si>
    <t>มัสยิดนูรุ้ลอิสลาม</t>
  </si>
  <si>
    <t>อบต.บ้านแลง(บ้านตะเกราทอง)</t>
  </si>
  <si>
    <t>ตำบลสำนักทอง</t>
  </si>
  <si>
    <r>
      <t>อำเภอแกลง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(29 แห่ง)</t>
    </r>
  </si>
  <si>
    <t>บ้านหนองกันเกรา</t>
  </si>
  <si>
    <r>
      <t>อำเภอบ้านค่าย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(25 แห่ง)</t>
    </r>
  </si>
  <si>
    <t>วัดชากกอไผ่</t>
  </si>
  <si>
    <t>(พระครูมนูญสาธุกิจ)</t>
  </si>
  <si>
    <t xml:space="preserve">อบต.บางบุตร </t>
  </si>
  <si>
    <t>บ้านคลองยายเมือง-เนินสว่าง</t>
  </si>
  <si>
    <t>บ้านหนองพะวา</t>
  </si>
  <si>
    <t>ศูนย์อบรมเด็กก่อนเกณฑ์</t>
  </si>
  <si>
    <t>บ้านหนองกรับ</t>
  </si>
  <si>
    <t>อบต.หนองตะพาน</t>
  </si>
  <si>
    <r>
      <t>อำเภอบ้านฉาง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(13 แห่ง)</t>
    </r>
  </si>
  <si>
    <t>(วัดเนินกระปรอก)</t>
  </si>
  <si>
    <t xml:space="preserve">ทต.บ้านฉาง 3 </t>
  </si>
  <si>
    <t>(บ้านประชุมมิตร-ล้อเกวียน)</t>
  </si>
  <si>
    <t>บ้านสำนักท้อน</t>
  </si>
  <si>
    <t>ทต.ในโรงเรียนวัดสมบูรณาราม</t>
  </si>
  <si>
    <t>ชุมชนเอื้ออาทร ทต.พลา</t>
  </si>
  <si>
    <t>บุรพทิศ</t>
  </si>
  <si>
    <t>อบต.สำนักท้อน</t>
  </si>
  <si>
    <t>(โรงเรียนบ้านคลองไผ่)</t>
  </si>
  <si>
    <r>
      <t>อำเภอปลวกแดง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(9 แห่ง)</t>
    </r>
  </si>
  <si>
    <t>ทต.บ้านปลวกแดง</t>
  </si>
  <si>
    <t>อบต.มาบยางพร</t>
  </si>
  <si>
    <t>อบต.หนองไร่</t>
  </si>
  <si>
    <t>อบต.ละหาร</t>
  </si>
  <si>
    <r>
      <t>อำเภอวังจันทร์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(9 แห่ง)</t>
    </r>
  </si>
  <si>
    <t>ศูนย์อบรมก่อนเกณฑ์</t>
  </si>
  <si>
    <r>
      <t>อำเภอนิคมพัฒนา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(9 แห่ง)</t>
    </r>
  </si>
  <si>
    <t>นิคมสร้างตนเอง 9</t>
  </si>
  <si>
    <t>พนานิคม</t>
  </si>
  <si>
    <t>พนานิคม 1</t>
  </si>
  <si>
    <r>
      <t>อำเภอเขาชะเมา</t>
    </r>
    <r>
      <rPr>
        <sz val="16"/>
        <color rgb="FF000000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>(6 แห่ง)</t>
    </r>
  </si>
  <si>
    <t>อบต.เขาชะเทา</t>
  </si>
  <si>
    <t>การจัดการศึกษาระดับ ก่อนประถมศึกษา (410 แห่ง)</t>
  </si>
  <si>
    <t>ชื่อสถานศึกษา</t>
  </si>
  <si>
    <t>สพป.ระยอง 1 (107 แห่ง)</t>
  </si>
  <si>
    <t>เมืองระยอง</t>
  </si>
  <si>
    <t>นิคมสร้างตนเองจังหวัดระยอง 5</t>
  </si>
  <si>
    <t>นิคมสร้างตนเองจังหวัดระยอง 4</t>
  </si>
  <si>
    <t>นิคมสร้างตนเองจังหวัดระยอง 9</t>
  </si>
  <si>
    <t>นิคมสร้างตนเองจังหวัดระยอง 3</t>
  </si>
  <si>
    <t>สพป.ระยอง 2 (84 แห่ง)</t>
  </si>
  <si>
    <t>วัดกระแส</t>
  </si>
  <si>
    <t>สช.เอกชนในระบบ (35 แห่ง)</t>
  </si>
  <si>
    <t>อนุบาลรุ่งดรุณ</t>
  </si>
  <si>
    <t>นานาชาติเบลฟริย์</t>
  </si>
  <si>
    <t>นานาชาติสิงคโปร์ ระยอง</t>
  </si>
  <si>
    <t>รอยัลอิงลิชโปรแกรมบ้านฉาง</t>
  </si>
  <si>
    <t>นานาชาติเซนต์แอนดรูว์ กรีนวัลเล่ย์</t>
  </si>
  <si>
    <t>อนุบาลทอรุ้ง</t>
  </si>
  <si>
    <t>ไตรนิธิวิทยา</t>
  </si>
  <si>
    <t>มารีย์วิทย์ ระยอง</t>
  </si>
  <si>
    <t>อปท. (25 แห่ง)</t>
  </si>
  <si>
    <t>อนุบาล อบต.หนองละลอก</t>
  </si>
  <si>
    <t>อนุบาลเทศบาลเมืองมาบตาพุด (กองทุนฯ)</t>
  </si>
  <si>
    <t>เทศบาลเมืองบ้านฉาง 1(วัดคีรีฯ)</t>
  </si>
  <si>
    <t>บดินทรวิเทศศึกษาบ้านฉาง</t>
  </si>
  <si>
    <t xml:space="preserve">อนุบาลเทศบาลตำบลบ้านฉาง </t>
  </si>
  <si>
    <t>สศศ. (1 แห่ง)</t>
  </si>
  <si>
    <t xml:space="preserve">ศูนย์พัฒนาเด็กเล็ก (125 แห่ง) (อายุระหว่าง 2 - 5 ปี) </t>
  </si>
  <si>
    <t>วัดป่าประดู่ (เทศบาลนครระยอง)</t>
  </si>
  <si>
    <t>2*</t>
  </si>
  <si>
    <t>วัดเนินพระ (เทศบาลนครระยอง)</t>
  </si>
  <si>
    <t>ทม.มาบตาพุด ชุมชนมาบข่า (ทม.มาบตาพุด)</t>
  </si>
  <si>
    <t>วัดมาบชลูด (ทม.มาบตาพุด)</t>
  </si>
  <si>
    <t>วัดห้วยโป่ง (ทม.มาบตาพุด)</t>
  </si>
  <si>
    <t>รร.บ้านหนองแฟบ (ทม.มาบตาพุด)</t>
  </si>
  <si>
    <t>ทม.มาบตาพุด วัดตากวน (ทม.มาบตาพุด)</t>
  </si>
  <si>
    <t>ทต.บ้านเพ (ทต.บ้านเพ)</t>
  </si>
  <si>
    <t>วัดเขาสำเภาทอง (ทต.บ้านเพ)</t>
  </si>
  <si>
    <t>ทต.แกลงกะเฉด (ทต.แกลง-กะเฉด)</t>
  </si>
  <si>
    <t>น้ำคอก (ทต.น้ำคอก)</t>
  </si>
  <si>
    <t>มัสยิดนูรุ้อิสลาม (ทต.เชิงเนิน)</t>
  </si>
  <si>
    <t>บ้านดอน (ทต.เชิงเนิน)</t>
  </si>
  <si>
    <t>บ้านจันดี (อบต.กะเฉด)</t>
  </si>
  <si>
    <t>บ้านสมานมิตร (อบต.กะเฉด)</t>
  </si>
  <si>
    <t>บ้านธงหงส์ (อบต.กะเฉด)</t>
  </si>
  <si>
    <t>อบต.นาตาขวัญ (อบต.นาตาขวัญ)</t>
  </si>
  <si>
    <t>วัดช้างชนศิริราษฎรบำรุง (อบต.ตะพง)</t>
  </si>
  <si>
    <t>วัดยายดา (อบต.ตะพง)</t>
  </si>
  <si>
    <t>บ้านเนินเสาธง (อบต.ตะพง)</t>
  </si>
  <si>
    <t>วัดตะพงนอก (อบต.ตะพง)</t>
  </si>
  <si>
    <t>อบต.บ้านแลง (บ้านตะเกราทอง) (อบต.บ้านแลง)</t>
  </si>
  <si>
    <t>บ้านเกาะเสม็ด (อบต.เพ)</t>
  </si>
  <si>
    <t>ร.ร.บ้านยายจั่น (อบต.สำนักทอง)</t>
  </si>
  <si>
    <t>ตำบลสำนักทอง (อบต.สำนักทอง)</t>
  </si>
  <si>
    <t>บ้านเนินสำราญ (อบต.แกลง)</t>
  </si>
  <si>
    <t>วัดชาดมะกรูด (ทต.สุนทรภู่)</t>
  </si>
  <si>
    <t>วัดพลงไสว (ทต.สุนทรภู่)</t>
  </si>
  <si>
    <t xml:space="preserve">ทต.เนินฆ้อ (ทต.เนินฆ้อ) </t>
  </si>
  <si>
    <t>ทต.กองดิน (ทต.กองดิน)</t>
  </si>
  <si>
    <t>31*</t>
  </si>
  <si>
    <t>วัดเนินสมบูรณ์ (ทต.ทุ่งควายกิน)</t>
  </si>
  <si>
    <t>ทต.ทุ่งควายกิน (ทต.ทุ่งควายกิน)</t>
  </si>
  <si>
    <t>ทต.ปากน้ำประแส (ทต.ปากน้ำประแส)</t>
  </si>
  <si>
    <t>บ้านห้วงหิน (ทต.บ้านนา)</t>
  </si>
  <si>
    <t>ทต.บ้านนา (ทต.บ้านนา)</t>
  </si>
  <si>
    <t>บ้านท่าลำบิด (ทต.บ้านนา)</t>
  </si>
  <si>
    <t>บุญสัมพันธ์ (ทต.บ้านนา)</t>
  </si>
  <si>
    <t>สองสลึง (ทต.สองสลึง)</t>
  </si>
  <si>
    <t>ตำบลกระแสบน (อบต.กระแสบน)</t>
  </si>
  <si>
    <t>คลองปูน (อบต.คลองปูน)</t>
  </si>
  <si>
    <t>อบต.ทางเกวียน (อบต.ทางเกวียน)</t>
  </si>
  <si>
    <t>บ้านหนองกันเกรา (อบต.ทางเกวียน)</t>
  </si>
  <si>
    <t>วัดชุมนุมสูง (อบต.ทุ่งควายกิน)</t>
  </si>
  <si>
    <t>บ้านหนองไทร (อบต.ทุ่งควายกิน)</t>
  </si>
  <si>
    <t>ทุ่งควายกิน (อบต.ทุ่งควายกิน)</t>
  </si>
  <si>
    <t>ร.ร.วัดมงคลวุฒาวาส (อบต.ทุ่งควายกิน)</t>
  </si>
  <si>
    <t>บ้านอ่างทอง (อบต.ชากโดน)</t>
  </si>
  <si>
    <t>บ้านเขาหินแท่น (อบต.วังหว้า)</t>
  </si>
  <si>
    <t>วัดเนินหย่อง  (อบต.วังหว้า)</t>
  </si>
  <si>
    <t>เขาดินชุ่มทอง  (อบต.วังหว้า)</t>
  </si>
  <si>
    <t>บ้านหนองน้ำขุ่น  (อบต.วังหว้า)</t>
  </si>
  <si>
    <t>วัดวังศิลาธรรมาราม  (อบต.วังหว้า)</t>
  </si>
  <si>
    <t>วัดวังหว้า  (อบต.วังหว้า)</t>
  </si>
  <si>
    <t>อบต.พังราด (อบต.พังราด)</t>
  </si>
  <si>
    <t>อบต.ห้วยยาง (อบต.ห้วยยาง)</t>
  </si>
  <si>
    <t>วัดบึงต้นชัน (ทต.ชากบก)</t>
  </si>
  <si>
    <t>วัดห้วงหิน (ทต.ชากบก)</t>
  </si>
  <si>
    <t>บ้านชากกอไผ่ (ทต.ชากบก)</t>
  </si>
  <si>
    <t>บ้านห้วงหิน (ทต.ชากบก)</t>
  </si>
  <si>
    <t>วัดบ้านค่าย (ทต.บ้านค่ายพัฒนา)</t>
  </si>
  <si>
    <t>วัดกระบกขึ้นผึ้ง (ทต.บ้านค่ายพัฒนา)</t>
  </si>
  <si>
    <t>วัดกระบกขึ้นผึ้ง (พระครูมนูญสาธุกิจ) (ทต.บ้านค่ายพัฒนา)</t>
  </si>
  <si>
    <t>วัดหนองคอกหมู (อบต.ตาขัน)</t>
  </si>
  <si>
    <t>หนองคอกหมู (อบต.ตาขัน)</t>
  </si>
  <si>
    <t>วัดหวายกรอง (อบต.บางบุตร)</t>
  </si>
  <si>
    <t>หนองพะวา (อบต.บางบุตร)</t>
  </si>
  <si>
    <t>บ้านชากมะหาด (อบต.บางบุตร)</t>
  </si>
  <si>
    <t>อบต.บางบุตร (บ้านค่ายยายเมือง-เนินสว่าง) (อบต.บางบุตร)</t>
  </si>
  <si>
    <t>วัดหนองพะวา (อบต.บางบุตร)</t>
  </si>
  <si>
    <t>วัดหนองฆ้อ (อบต.หนองบัว)</t>
  </si>
  <si>
    <t>บ้านคลองขนุน (อบต.หนองบัว)</t>
  </si>
  <si>
    <t>บ้านหินโค่งประชานุเคราะห์ (อบต.หนองบัว)</t>
  </si>
  <si>
    <t>รร.บ้านหนองกรับ (อบต.หนองบัว)</t>
  </si>
  <si>
    <t>บ้านท่าเสา (อบต.หนองบัว)</t>
  </si>
  <si>
    <t>วัดปทุมาวาส (อบต.หนองบัว)</t>
  </si>
  <si>
    <t>วัดมาบป่าหวาย (อบต.หนองบัว)</t>
  </si>
  <si>
    <t>อบต.หนองตะพาน (อบต.หนองตะพาน)</t>
  </si>
  <si>
    <t>วัดหนองกระบอก (อบต.หนองละลอก)</t>
  </si>
  <si>
    <t>วัดดอนจันทร์ (อบต.หนองละลอก)</t>
  </si>
  <si>
    <t>วัดละหารไร่ (อบต.หนองละลอก)</t>
  </si>
  <si>
    <t>วัดเนินกระปอก (ทม.บ้านฉาง)</t>
  </si>
  <si>
    <t>ทม.บ้านฉาง (วัดคีรีภาวนาราม) (ทม.บ้านฉาง)</t>
  </si>
  <si>
    <t>บ้านพยูน (ทต.บ้านฉาง)</t>
  </si>
  <si>
    <t>บ้านเขาห้วยมะหาด (ทต.บ้านฉาง)</t>
  </si>
  <si>
    <t>ทต.บ้านฉาง3 (บ้านประชุมมิตร - ล้อเกวียน) (ทต.บ้านฉาง)</t>
  </si>
  <si>
    <t>แสงส่องหล้า3 (ทต.สำนักท้อน)</t>
  </si>
  <si>
    <t>สำนักท้อน (ทต.สำนักท้อน)</t>
  </si>
  <si>
    <t>ร.รวัดสมบูรณาราม (ทต.สำนักท้อน)</t>
  </si>
  <si>
    <t>วัดสุวรรณรังสรรค์ (ทต.สำนักท้อน)</t>
  </si>
  <si>
    <t>ทต.พลา (ทต.พลา)</t>
  </si>
  <si>
    <t>ชุมชนเอื้ออาทร ทต.พลา (ทต.พลา)</t>
  </si>
  <si>
    <t>บูรพทิศ (อบต.สำนักท้อน)</t>
  </si>
  <si>
    <t>อบต.สำนักท้อน (อบต.สำนักท้อน)</t>
  </si>
  <si>
    <t>ทต.บ้านปลวกแดง (ทต.ปลวกแดง)</t>
  </si>
  <si>
    <t>ทต.จอมพลเจ้าพระยา (ทต.จอมพลเจ้าพระยา)</t>
  </si>
  <si>
    <t>ปลวกแดง (อบต.ปลวกแดง)</t>
  </si>
  <si>
    <t>มาบยางพร (อบต.มาบยางพร)</t>
  </si>
  <si>
    <t>วัดหนองบอนวิปัสสนา (อบต.ตาสิทธิ์)</t>
  </si>
  <si>
    <t>บ้านคลองกรำ (อบต.ตาสิทธิ์)</t>
  </si>
  <si>
    <t>บ้านแม่น้ำคู้ใหม่ (อบต.แม่น้ำคู้)</t>
  </si>
  <si>
    <t>หนองไร่ (อบต.หนองไร่)</t>
  </si>
  <si>
    <t>ตำบลละหาร (อบต.ละหาร)</t>
  </si>
  <si>
    <t>ทต.ชุมแสง (ทต.ชุมแสง)</t>
  </si>
  <si>
    <t>บ้านป่ายุบใน (อบต.ป่ายุบใน)</t>
  </si>
  <si>
    <t>บ้านยุบตาเหน่ง (อบต.ป่ายุบใน)</t>
  </si>
  <si>
    <t>วัดศรีโสภณ (อบต.วังจันทร์)</t>
  </si>
  <si>
    <t>บ้านชุมนุมใน (อบต.วังจันทร์)</t>
  </si>
  <si>
    <t>บ้านพลงตาเอี่ยม (อบต.พลงตาเอี่ยม)</t>
  </si>
  <si>
    <t>บ้านคลองอ่าง (อบต.พลงตาเอี่ยม)</t>
  </si>
  <si>
    <t>คลองไผ่ (อบต.ชุมแสง)</t>
  </si>
  <si>
    <t>ทต.มาบข่า (ทต.มาบข่า)</t>
  </si>
  <si>
    <t>วัดมาบข่า (ทต.มาบข่าพัฒนา)</t>
  </si>
  <si>
    <t>ทต.มะขามคู่ 2 (ทต.มะขามคู่)</t>
  </si>
  <si>
    <t>ทต.มะขามคู่ 1 (ทต.มะขามคู่)</t>
  </si>
  <si>
    <t>อบต.นิคมพัฒนา (อบต.นิคมพัฒนา)</t>
  </si>
  <si>
    <t>ตำบลพนานิคม (อบต.พนานิคม)</t>
  </si>
  <si>
    <t>ร.ร.นิคมสร้างตนเอง 9 (อบต.พนานิคม)</t>
  </si>
  <si>
    <t>ร.ร.บ้านหนองระกำ (อบต.พนานิคม)</t>
  </si>
  <si>
    <t>ศรีประชา (ทต.ชำฆ้อ)</t>
  </si>
  <si>
    <t>บ้านชำฆ้อ (ทต.ชำฆ้อ)</t>
  </si>
  <si>
    <t>วัดสีระมัน (อบต.เขาชะเมา)</t>
  </si>
  <si>
    <t>อบต.เขาชะเมา (อบต.เขาชะเมา)</t>
  </si>
  <si>
    <t>อบต.น้ำเป็น (อบต.น้ำเป็น)</t>
  </si>
  <si>
    <t>เขาน้อย (อบต.เขาน้อย)</t>
  </si>
  <si>
    <t>พมจ. (สถานรับเลี้ยงเด็กเอกชน) (33 แห่ง)</t>
  </si>
  <si>
    <t>วิไลวรรณเนอสเซอรี่</t>
  </si>
  <si>
    <t>มารีย์เนิร์สเซอรี่</t>
  </si>
  <si>
    <t>ปัทมาเนอร์สเซอรี่</t>
  </si>
  <si>
    <t>โฮม เนอสเซอรี่</t>
  </si>
  <si>
    <t xml:space="preserve">ดวงใจเนอร์สเซอรี่ </t>
  </si>
  <si>
    <t>ฝนทิพย์เนอสเซอรี่</t>
  </si>
  <si>
    <t>เนอร์สเซอรี่สุนทรินทร์</t>
  </si>
  <si>
    <t>8*</t>
  </si>
  <si>
    <t>บ้านพัฒนาการ ในพระสังฆราชูปถัมภ์</t>
  </si>
  <si>
    <t>บวรรัตน์เนิร์สเซอรี่</t>
  </si>
  <si>
    <t>ประยูรรัตน์เนอสเซอรี่</t>
  </si>
  <si>
    <t>เปี่ยมสุข เนอร์สเซอรี่</t>
  </si>
  <si>
    <t>อารีย์เนอร์สเซอรี่ สาขาเพลินใจ</t>
  </si>
  <si>
    <t>13*</t>
  </si>
  <si>
    <t>สมคิดวิทยาเนอร์สเซอรี่</t>
  </si>
  <si>
    <t>อารีย์เนอร์สเซอรี่ สาขาบางจาก</t>
  </si>
  <si>
    <t>แมรคเลอร์ โฮมเนอสเซอรี่</t>
  </si>
  <si>
    <t>เนอสเซอรี่บ้านกันต์</t>
  </si>
  <si>
    <t>อุ่นไอรักเนอร์สเซอรี่</t>
  </si>
  <si>
    <t>เอิร์ลเฌอแตม เนอสเซอรี่</t>
  </si>
  <si>
    <t>19*</t>
  </si>
  <si>
    <t>คลูคิดส เฮาส พรีสคูล</t>
  </si>
  <si>
    <t>พุทธชาดเนิร์สเซอรี่</t>
  </si>
  <si>
    <t>ปิยะอาทร</t>
  </si>
  <si>
    <t>ศรอารีย์เนอร์สเซอรี่</t>
  </si>
  <si>
    <t>สถานรับเลี้ยงเด็กปฐมวัย ทร.12</t>
  </si>
  <si>
    <t>ทรายงามเนอสเซอรี่</t>
  </si>
  <si>
    <t>ทร.6 กองการบินทหารเรือ</t>
  </si>
  <si>
    <t>อารีย์พัฒน์ศึกษาเนอร์สเซอรี่</t>
  </si>
  <si>
    <t>อารีย์พัฒน์เนอร์สเซอรี่</t>
  </si>
  <si>
    <t>Kawasaki Junior Home</t>
  </si>
  <si>
    <t>ร่มโพธิ์เนอร์สเซอรี่</t>
  </si>
  <si>
    <t>32*</t>
  </si>
  <si>
    <t>รุ่งอรุณเนอสเซอร์รี่</t>
  </si>
  <si>
    <t>33*</t>
  </si>
  <si>
    <t>บุญสมหวังเนิร์สเซอรี่</t>
  </si>
  <si>
    <t>การจัดการศึกษาระดับ ประถมศึกษา (252 แห่ง)</t>
  </si>
  <si>
    <t>สพป.ระยอง 1 (114 แห่ง)</t>
  </si>
  <si>
    <t>วัดห้วงหิน สาขาวัดชากกอไผ่</t>
  </si>
  <si>
    <t>สพป.ระยอง 2 (86 แห่ง)</t>
  </si>
  <si>
    <t>สช.เอกชนในระบบ (26 แห่ง)</t>
  </si>
  <si>
    <t>เอมเฌอพัฒน์ตรัยนุสรณ์</t>
  </si>
  <si>
    <t>รอยัลอิงลิชโปรแกรม บ้านฉาง</t>
  </si>
  <si>
    <t>นานาชาติเซนต์แอนดรูว์ส</t>
  </si>
  <si>
    <t>อปท. (16 แห่ง)</t>
  </si>
  <si>
    <t>เทศบาลเมืองบ้านฉาง2</t>
  </si>
  <si>
    <t>สำนักงานส่งเสริมการเรียนรู้จังหวัดระยอง (8 แห่ง)</t>
  </si>
  <si>
    <t>สกร.อำเภอเมือง</t>
  </si>
  <si>
    <t>สกร.อำเภอบ้านฉาง</t>
  </si>
  <si>
    <t>สกร.อำเภอแกลง</t>
  </si>
  <si>
    <t>สกร.อำเภอวังจันทร์</t>
  </si>
  <si>
    <t>สกร.อำเภอบ้านค่าย</t>
  </si>
  <si>
    <t>สกร.อำเภอปลวกแดง</t>
  </si>
  <si>
    <t>สกร.อำเภอเขาชะเมา</t>
  </si>
  <si>
    <t>สกร.อำเภอนิคมพัฒนา</t>
  </si>
  <si>
    <t>กรมกิจการเด็กและเยาวชน (1 แห่ง)</t>
  </si>
  <si>
    <t>ประชาสงเคราะห์บ้านห้วยโป่ง</t>
  </si>
  <si>
    <t>การจัดการศึกษาระดับ มัธยมศึกษาตอนต้น (101 แห่ง)</t>
  </si>
  <si>
    <t>สพป.ระยอง 1 (30 แห่ง)</t>
  </si>
  <si>
    <t>ไทยรัฐวิทยา ๑๐๘ (บ้านสำนักทอง)</t>
  </si>
  <si>
    <t>สพป.ระยอง 2 (17 แห่ง)</t>
  </si>
  <si>
    <t>สพม.ชบรย. (20 แห่ง)</t>
  </si>
  <si>
    <t>ระยองวิทยาคมนิคมอุตสาหกรรม</t>
  </si>
  <si>
    <t>เฉลิมพระเกียรติสมเด็จพระศรีนครินทร์ระยอง</t>
  </si>
  <si>
    <t>แกลง""วิทยสถาวร""</t>
  </si>
  <si>
    <t>สช.เอกชนในระบบ (16 แห่ง)</t>
  </si>
  <si>
    <t>นานาชาติสิงค์โปร์ ระยอง</t>
  </si>
  <si>
    <t>อปท. (4 แห่ง)</t>
  </si>
  <si>
    <t>พระพุทธศาสนา (4 แห่ง)</t>
  </si>
  <si>
    <t>มงคลวิทยา</t>
  </si>
  <si>
    <t>พระปริยัติธรรมอำนวยวิทย์</t>
  </si>
  <si>
    <t>สกร.จังหวัดระยอง (8 แห่ง)</t>
  </si>
  <si>
    <t>การจัดการศึกษาระดับ มัธยมศึกษาตอนปลาย (46 แห่ง)</t>
  </si>
  <si>
    <t>สพม.ชลบุรี ระยอง (20 แห่ง)</t>
  </si>
  <si>
    <t>สช.เอกชนในระบบ (11 แห่ง)</t>
  </si>
  <si>
    <t>อปท. (2 แห่ง)</t>
  </si>
  <si>
    <t>การจัดการศึกษาระดับ อาชีวศึกษา (14 แห่ง)</t>
  </si>
  <si>
    <t>สำนักงานอาชีวศึกษาจังหวัดระยอง</t>
  </si>
  <si>
    <t>อำเภอเมืองระยอง</t>
  </si>
  <si>
    <t>วิทยาลัยเทคนิคนิคมอุตสาหกรรมระยอง</t>
  </si>
  <si>
    <t>อำเภอแกลง</t>
  </si>
  <si>
    <t>อำเภอบ้านค่าย</t>
  </si>
  <si>
    <t>รวมวิทยาลัยของรัฐ</t>
  </si>
  <si>
    <t>อำเภอบ้านฉาง</t>
  </si>
  <si>
    <t>วิทยาลัยเทคโนโลยีพัฒนเวชอำเภอบ้านฉาง</t>
  </si>
  <si>
    <t>รวมวิทยาลัยของเอกชน</t>
  </si>
  <si>
    <t>รวมทั้งหมด (รัฐบาล+เอกชน)</t>
  </si>
  <si>
    <t>สำนักงานส่งเสริมการปกครองส่วนท้องถิ่นจังหวัดระยอง</t>
  </si>
  <si>
    <t>รวม อปท.</t>
  </si>
  <si>
    <t>สำนักงานส่งเสริมการเรียนรู้ประจำจังหวัดระยอง</t>
  </si>
  <si>
    <t>ศูนย์ส่งเสริมการเรียนรู้ระดับอำเภอเมืองระยอง</t>
  </si>
  <si>
    <t>ศูนย์ส่งเสริมการเรียนรู้ระดับอำเภอปลวกแดง</t>
  </si>
  <si>
    <t>ตารางที่  11  จัดการศึกษาระดับ อุดมศึกษา (4 แห่ง)</t>
  </si>
  <si>
    <t>สกอ. (4 แห่ง)</t>
  </si>
  <si>
    <t>วิทยาลัยเฉลิมกาญจนา ระยอง</t>
  </si>
  <si>
    <t xml:space="preserve"> -คณะบริหารศาสตร์ สาขาการจัดการ</t>
  </si>
  <si>
    <t xml:space="preserve"> -คณะบริหารศาสตร์ สาขาคอมพิวเตอร์ธุรกิจ</t>
  </si>
  <si>
    <t xml:space="preserve"> -คณะรัฐศาสตร์ สาขาการปกครองท้องถิ่น</t>
  </si>
  <si>
    <t xml:space="preserve"> -คณะนิติศาสตร์ สาขา นิติศาสตร์</t>
  </si>
  <si>
    <t>สถาบันวิทยสิริเมธี</t>
  </si>
  <si>
    <t xml:space="preserve"> -สาขาวิชาวิศวกรรมเคมี</t>
  </si>
  <si>
    <t xml:space="preserve"> - สาขาวิชาวัสดุศาสตร์และวิศวกรรมวัสดุ</t>
  </si>
  <si>
    <t xml:space="preserve"> - สาขาวิชาวิทยาศาสตร์และวิศวกรรมชีวโมเลกุล</t>
  </si>
  <si>
    <t xml:space="preserve"> - วิชาวิทยาศาสตร์และเทคโนโลยีสารสนเทศ</t>
  </si>
  <si>
    <t xml:space="preserve">มหาวิทยาลัยเทคโนโลยีพระจอมเกล้าพระนครเหนือ </t>
  </si>
  <si>
    <t xml:space="preserve"> - คณะวิทยาศาสตร์ พลังงานและสิ่งแวดล้อม</t>
  </si>
  <si>
    <t xml:space="preserve"> - คณะวิศวกรรมศาสตร์และเทคโนโลยี</t>
  </si>
  <si>
    <t xml:space="preserve"> - คณะบริหารธุรกิจ</t>
  </si>
  <si>
    <t>อปท.</t>
  </si>
  <si>
    <t>จำนวน</t>
  </si>
  <si>
    <t>จำนวนนักเรียน</t>
  </si>
  <si>
    <t>จำนวนห้องเรียน</t>
  </si>
  <si>
    <t>ครู</t>
  </si>
  <si>
    <t>อบจ.ระยอง</t>
  </si>
  <si>
    <t>-</t>
  </si>
  <si>
    <t>ท.นครระยอง</t>
  </si>
  <si>
    <t>นครระยองวิทยาคม                      (วัดโขดใต้)</t>
  </si>
  <si>
    <t>ทม.มาบตาพุด</t>
  </si>
  <si>
    <t>ทต.เชิงเนิน</t>
  </si>
  <si>
    <t>ทต.ทับมา</t>
  </si>
  <si>
    <t>อบต.ตะพง</t>
  </si>
  <si>
    <t>รวม</t>
  </si>
  <si>
    <t>ทต.เมืองแกลง</t>
  </si>
  <si>
    <t>ทต.สุนทรภู่</t>
  </si>
  <si>
    <t>ทต.มาบข่าพัฒนา</t>
  </si>
  <si>
    <t>อบต.นิคม</t>
  </si>
  <si>
    <t>อบต.พนานิคม</t>
  </si>
  <si>
    <t>ทต.ปลวกแดง</t>
  </si>
  <si>
    <t>อบต.แม่น้ำคู้</t>
  </si>
  <si>
    <t>ครู/บศ.</t>
  </si>
  <si>
    <t>ทต.แกลง-กะเฉด</t>
  </si>
  <si>
    <t>ทต.น้ำคอก</t>
  </si>
  <si>
    <t>อบต.กะเฉด</t>
  </si>
  <si>
    <t>อบต.บ้านแลง</t>
  </si>
  <si>
    <t>อบต.เพ</t>
  </si>
  <si>
    <t>อบต.สำนักทอง</t>
  </si>
  <si>
    <t>อบต.แกลง</t>
  </si>
  <si>
    <t>ทต.สองสลึง</t>
  </si>
  <si>
    <t>อบต.กระแสบน</t>
  </si>
  <si>
    <t>อบต.คลองปูน</t>
  </si>
  <si>
    <t>อบต.ทุ่งควายกิน</t>
  </si>
  <si>
    <t>อบต.ชากโดน</t>
  </si>
  <si>
    <t>อบต.วังหว้า</t>
  </si>
  <si>
    <t>อบต.พังหว้า</t>
  </si>
  <si>
    <t>ทต.ชากบก</t>
  </si>
  <si>
    <t>ทต.บ้านค่ายพัฒนา</t>
  </si>
  <si>
    <t>อบต.ตาขัน</t>
  </si>
  <si>
    <t>อบต.บางบุตร</t>
  </si>
  <si>
    <t>อบต.หนองบัว</t>
  </si>
  <si>
    <t>อบต.หนองละลอก</t>
  </si>
  <si>
    <t>ทต.บ้านฉาง</t>
  </si>
  <si>
    <t>ทต.สำนักท้อน</t>
  </si>
  <si>
    <t>อบต.ตาสิทธิ์</t>
  </si>
  <si>
    <t>อบต.ป่ายุบใน</t>
  </si>
  <si>
    <t>อบต.วังจันทร์</t>
  </si>
  <si>
    <t>อบต.พลงตาเอี่ยม</t>
  </si>
  <si>
    <t>อบต.ชุมแสง</t>
  </si>
  <si>
    <t>ทต.มะขามคู่</t>
  </si>
  <si>
    <t>ทต.ชำฆ้อ</t>
  </si>
  <si>
    <t>อบต.เขาชะเมา</t>
  </si>
  <si>
    <t>อบต.เขาน้อย</t>
  </si>
  <si>
    <t>อำเภอ</t>
  </si>
  <si>
    <t>เตรียมความพร้อม</t>
  </si>
  <si>
    <t>ห้อง</t>
  </si>
  <si>
    <t>อนุบาล 1 (3 ขวบ)</t>
  </si>
  <si>
    <t>อนุบาล 2 (4 ขวบ)</t>
  </si>
  <si>
    <t>อนุบาล 3 (5 ขวบ)</t>
  </si>
  <si>
    <t>รวมก่อนประถม</t>
  </si>
  <si>
    <t xml:space="preserve">ชาย </t>
  </si>
  <si>
    <t>หญิง</t>
  </si>
  <si>
    <t>บ้านฉาง</t>
  </si>
  <si>
    <t>ปลวกแดง</t>
  </si>
  <si>
    <t>นิคมพัฒนา</t>
  </si>
  <si>
    <t>แกลง</t>
  </si>
  <si>
    <t>วังจันทร์</t>
  </si>
  <si>
    <t>เขาชะเมา</t>
  </si>
  <si>
    <t>52</t>
  </si>
  <si>
    <t>26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</si>
  <si>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</si>
  <si>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</si>
  <si>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</si>
  <si>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</si>
  <si>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</si>
  <si>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</si>
  <si>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รวมประถมศึกษา</t>
  </si>
  <si>
    <t>มัธยมศึกษาปีที่ 1</t>
  </si>
  <si>
    <t>มัธยมศึกษาปีที่ 2</t>
  </si>
  <si>
    <t>มัธยมศึกษาปีที่ 3</t>
  </si>
  <si>
    <t>รวม ม.ต้น</t>
  </si>
  <si>
    <t>มัธยมศึกษาปีที่ 4</t>
  </si>
  <si>
    <t>มัธยมศึกษาปีที่ 5</t>
  </si>
  <si>
    <t>มัธยมศึกษาปีที่ 6</t>
  </si>
  <si>
    <t>รวม ม.ปลาย</t>
  </si>
  <si>
    <t>ปวช.1</t>
  </si>
  <si>
    <t>ปวช.2</t>
  </si>
  <si>
    <t>ปวช.3</t>
  </si>
  <si>
    <t>รวม ปวช.</t>
  </si>
  <si>
    <t>ปวส.1</t>
  </si>
  <si>
    <t>ปวส.2</t>
  </si>
  <si>
    <t>รวม ปวส.</t>
  </si>
  <si>
    <t>ทล.บ.1</t>
  </si>
  <si>
    <t>ทล.บ.2</t>
  </si>
  <si>
    <t>รวม ทล.บ.</t>
  </si>
  <si>
    <t>รวม ทุกระดับ</t>
  </si>
  <si>
    <t>ชาย</t>
  </si>
  <si>
    <t>รวม สกร.ระยอง</t>
  </si>
  <si>
    <t>รวมทุกวิทยาลัย</t>
  </si>
  <si>
    <t>ป.ตรี</t>
  </si>
  <si>
    <t>ป.โท</t>
  </si>
  <si>
    <t>ป.เอก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</si>
</sst>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9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ahoma"/>
      <family val="2"/>
      <charset val="222"/>
      <scheme val="minor"/>
    </font>
    <font>
      <sz val="16"/>
      <color theme="1" tint="4.9989318521683403E-2"/>
      <name val="TH SarabunPSK"/>
      <family val="2"/>
    </font>
    <font>
      <sz val="12"/>
      <name val="TH SarabunPSK"/>
      <family val="2"/>
    </font>
    <font>
      <sz val="11"/>
      <color theme="1"/>
      <name val="Tahoma"/>
      <family val="2"/>
      <scheme val="minor"/>
    </font>
    <font>
      <sz val="11"/>
      <name val="Tahoma"/>
      <family val="2"/>
    </font>
    <font>
      <sz val="11"/>
      <name val="TH SarabunPSK"/>
      <family val="2"/>
    </font>
    <font>
      <sz val="11"/>
      <color theme="1"/>
      <name val="TH Sarabun New"/>
      <family val="2"/>
    </font>
    <font>
      <b/>
      <sz val="16"/>
      <color theme="1"/>
      <name val="TH Sarabun New"/>
      <family val="2"/>
    </font>
    <font>
      <b/>
      <sz val="11"/>
      <color theme="1"/>
      <name val="TH Sarabun New"/>
      <family val="2"/>
    </font>
    <font>
      <b/>
      <u/>
      <sz val="16"/>
      <color theme="1"/>
      <name val="TH SarabunPSK"/>
      <family val="2"/>
    </font>
    <font>
      <b/>
      <u/>
      <sz val="14"/>
      <color theme="1"/>
      <name val="TH SarabunPSK"/>
      <family val="2"/>
    </font>
    <font>
      <sz val="16"/>
      <color theme="1"/>
      <name val="TH Sarabun New"/>
      <family val="2"/>
    </font>
    <font>
      <b/>
      <sz val="18"/>
      <name val="TH SarabunPSK"/>
      <family val="2"/>
    </font>
    <font>
      <sz val="11"/>
      <name val="Tahoma"/>
      <family val="2"/>
      <charset val="222"/>
      <scheme val="minor"/>
    </font>
    <font>
      <sz val="9"/>
      <color theme="1"/>
      <name val="TH SarabunPSK"/>
      <family val="2"/>
    </font>
    <font>
      <b/>
      <sz val="16"/>
      <color theme="1" tint="4.9989318521683403E-2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b/>
      <sz val="13"/>
      <color theme="0"/>
      <name val="TH SarabunPSK"/>
      <family val="2"/>
    </font>
    <font>
      <b/>
      <sz val="14"/>
      <color theme="0"/>
      <name val="TH SarabunPSK"/>
      <family val="2"/>
    </font>
    <font>
      <b/>
      <sz val="13"/>
      <color theme="1"/>
      <name val="TH SarabunPSK"/>
      <family val="2"/>
    </font>
    <font>
      <b/>
      <sz val="16"/>
      <color theme="0"/>
      <name val="TH SarabunPSK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9D9F9"/>
        <bgColor indexed="64"/>
      </patternFill>
    </fill>
    <fill>
      <patternFill patternType="solid">
        <fgColor rgb="FFF793DD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0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rgb="FF365F91"/>
      </left>
      <right style="medium">
        <color rgb="FF365F91"/>
      </right>
      <top style="medium">
        <color rgb="FF365F91"/>
      </top>
      <bottom/>
      <diagonal/>
    </border>
    <border>
      <left/>
      <right style="medium">
        <color rgb="FF365F91"/>
      </right>
      <top style="medium">
        <color rgb="FF365F91"/>
      </top>
      <bottom/>
      <diagonal/>
    </border>
    <border>
      <left style="medium">
        <color rgb="FF365F91"/>
      </left>
      <right style="medium">
        <color rgb="FF365F91"/>
      </right>
      <top/>
      <bottom style="medium">
        <color rgb="FF365F91"/>
      </bottom>
      <diagonal/>
    </border>
    <border>
      <left/>
      <right style="medium">
        <color rgb="FF365F91"/>
      </right>
      <top/>
      <bottom style="medium">
        <color rgb="FF365F91"/>
      </bottom>
      <diagonal/>
    </border>
    <border>
      <left style="medium">
        <color rgb="FF365F91"/>
      </left>
      <right/>
      <top style="medium">
        <color rgb="FF365F91"/>
      </top>
      <bottom style="medium">
        <color rgb="FF365F91"/>
      </bottom>
      <diagonal/>
    </border>
    <border>
      <left/>
      <right/>
      <top style="medium">
        <color rgb="FF365F91"/>
      </top>
      <bottom style="medium">
        <color rgb="FF365F91"/>
      </bottom>
      <diagonal/>
    </border>
    <border>
      <left/>
      <right style="medium">
        <color rgb="FF365F91"/>
      </right>
      <top style="medium">
        <color rgb="FF365F91"/>
      </top>
      <bottom style="medium">
        <color rgb="FF365F91"/>
      </bottom>
      <diagonal/>
    </border>
    <border>
      <left/>
      <right style="medium">
        <color rgb="FF365F91"/>
      </right>
      <top/>
      <bottom/>
      <diagonal/>
    </border>
    <border>
      <left style="medium">
        <color rgb="FF365F91"/>
      </left>
      <right/>
      <top style="medium">
        <color rgb="FF365F91"/>
      </top>
      <bottom/>
      <diagonal/>
    </border>
    <border>
      <left/>
      <right/>
      <top style="medium">
        <color rgb="FF365F91"/>
      </top>
      <bottom/>
      <diagonal/>
    </border>
    <border>
      <left style="medium">
        <color rgb="FF365F91"/>
      </left>
      <right/>
      <top/>
      <bottom style="medium">
        <color rgb="FF365F91"/>
      </bottom>
      <diagonal/>
    </border>
    <border>
      <left/>
      <right/>
      <top/>
      <bottom style="medium">
        <color rgb="FF365F9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auto="1"/>
      </left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double">
        <color indexed="64"/>
      </bottom>
      <diagonal/>
    </border>
    <border>
      <left style="thick">
        <color auto="1"/>
      </left>
      <right style="thick">
        <color auto="1"/>
      </right>
      <top style="double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0" fontId="8" fillId="0" borderId="0"/>
    <xf numFmtId="0" fontId="9" fillId="0" borderId="0"/>
    <xf numFmtId="0" fontId="3" fillId="8" borderId="0" applyNumberFormat="0" applyBorder="0" applyAlignment="0" applyProtection="0"/>
    <xf numFmtId="0" fontId="17" fillId="0" borderId="0"/>
    <xf numFmtId="0" fontId="18" fillId="0" borderId="0">
      <alignment vertical="center"/>
    </xf>
    <xf numFmtId="0" fontId="18" fillId="0" borderId="0"/>
  </cellStyleXfs>
  <cellXfs count="8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4" fillId="0" borderId="0" xfId="0" applyFont="1"/>
    <xf numFmtId="0" fontId="2" fillId="0" borderId="0" xfId="0" applyFont="1" applyAlignment="1">
      <alignment horizontal="center" vertical="center"/>
    </xf>
    <xf numFmtId="37" fontId="6" fillId="0" borderId="0" xfId="0" applyNumberFormat="1" applyFont="1"/>
    <xf numFmtId="37" fontId="15" fillId="0" borderId="0" xfId="0" applyNumberFormat="1" applyFont="1" applyAlignment="1">
      <alignment horizontal="center"/>
    </xf>
    <xf numFmtId="37" fontId="6" fillId="2" borderId="0" xfId="0" applyNumberFormat="1" applyFont="1" applyFill="1"/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13" xfId="0" applyFont="1" applyBorder="1"/>
    <xf numFmtId="0" fontId="1" fillId="0" borderId="11" xfId="0" applyFont="1" applyBorder="1" applyAlignment="1">
      <alignment horizontal="center"/>
    </xf>
    <xf numFmtId="37" fontId="7" fillId="2" borderId="0" xfId="0" applyNumberFormat="1" applyFont="1" applyFill="1"/>
    <xf numFmtId="37" fontId="6" fillId="0" borderId="2" xfId="0" applyNumberFormat="1" applyFont="1" applyBorder="1"/>
    <xf numFmtId="37" fontId="6" fillId="0" borderId="3" xfId="0" applyNumberFormat="1" applyFont="1" applyBorder="1" applyAlignment="1">
      <alignment horizontal="center"/>
    </xf>
    <xf numFmtId="37" fontId="1" fillId="0" borderId="2" xfId="0" applyNumberFormat="1" applyFont="1" applyBorder="1"/>
    <xf numFmtId="37" fontId="1" fillId="0" borderId="1" xfId="0" applyNumberFormat="1" applyFont="1" applyBorder="1" applyAlignment="1">
      <alignment horizontal="center"/>
    </xf>
    <xf numFmtId="37" fontId="1" fillId="0" borderId="3" xfId="0" applyNumberFormat="1" applyFont="1" applyBorder="1" applyAlignment="1">
      <alignment horizontal="center"/>
    </xf>
    <xf numFmtId="37" fontId="1" fillId="0" borderId="0" xfId="0" applyNumberFormat="1" applyFont="1"/>
    <xf numFmtId="37" fontId="16" fillId="0" borderId="2" xfId="0" applyNumberFormat="1" applyFont="1" applyBorder="1"/>
    <xf numFmtId="37" fontId="6" fillId="0" borderId="13" xfId="0" applyNumberFormat="1" applyFont="1" applyBorder="1"/>
    <xf numFmtId="37" fontId="6" fillId="0" borderId="10" xfId="0" applyNumberFormat="1" applyFont="1" applyBorder="1" applyAlignment="1">
      <alignment horizontal="center"/>
    </xf>
    <xf numFmtId="0" fontId="1" fillId="2" borderId="2" xfId="0" applyFont="1" applyFill="1" applyBorder="1"/>
    <xf numFmtId="38" fontId="1" fillId="0" borderId="0" xfId="0" applyNumberFormat="1" applyFont="1"/>
    <xf numFmtId="38" fontId="1" fillId="0" borderId="0" xfId="0" applyNumberFormat="1" applyFont="1" applyAlignment="1">
      <alignment horizontal="center"/>
    </xf>
    <xf numFmtId="38" fontId="1" fillId="2" borderId="0" xfId="0" applyNumberFormat="1" applyFont="1" applyFill="1"/>
    <xf numFmtId="38" fontId="1" fillId="0" borderId="7" xfId="0" applyNumberFormat="1" applyFont="1" applyBorder="1" applyAlignment="1">
      <alignment horizontal="center"/>
    </xf>
    <xf numFmtId="38" fontId="1" fillId="0" borderId="8" xfId="0" applyNumberFormat="1" applyFont="1" applyBorder="1" applyAlignment="1">
      <alignment horizontal="left" wrapText="1"/>
    </xf>
    <xf numFmtId="38" fontId="1" fillId="0" borderId="1" xfId="0" applyNumberFormat="1" applyFont="1" applyBorder="1" applyAlignment="1">
      <alignment horizontal="center"/>
    </xf>
    <xf numFmtId="38" fontId="1" fillId="0" borderId="2" xfId="0" applyNumberFormat="1" applyFont="1" applyBorder="1" applyAlignment="1">
      <alignment horizontal="left" wrapText="1"/>
    </xf>
    <xf numFmtId="38" fontId="1" fillId="0" borderId="11" xfId="0" applyNumberFormat="1" applyFont="1" applyBorder="1" applyAlignment="1">
      <alignment horizontal="center"/>
    </xf>
    <xf numFmtId="38" fontId="1" fillId="0" borderId="13" xfId="0" applyNumberFormat="1" applyFont="1" applyBorder="1" applyAlignment="1">
      <alignment horizontal="left" wrapText="1"/>
    </xf>
    <xf numFmtId="38" fontId="1" fillId="0" borderId="9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7" xfId="0" applyFont="1" applyBorder="1" applyAlignment="1">
      <alignment horizontal="center"/>
    </xf>
    <xf numFmtId="38" fontId="1" fillId="0" borderId="3" xfId="0" applyNumberFormat="1" applyFont="1" applyBorder="1" applyAlignment="1">
      <alignment horizontal="center"/>
    </xf>
    <xf numFmtId="0" fontId="1" fillId="0" borderId="5" xfId="0" applyFont="1" applyBorder="1"/>
    <xf numFmtId="38" fontId="2" fillId="2" borderId="0" xfId="0" applyNumberFormat="1" applyFont="1" applyFill="1"/>
    <xf numFmtId="38" fontId="1" fillId="0" borderId="8" xfId="0" applyNumberFormat="1" applyFont="1" applyBorder="1"/>
    <xf numFmtId="38" fontId="1" fillId="0" borderId="2" xfId="0" applyNumberFormat="1" applyFont="1" applyBorder="1"/>
    <xf numFmtId="38" fontId="1" fillId="0" borderId="13" xfId="0" applyNumberFormat="1" applyFont="1" applyBorder="1"/>
    <xf numFmtId="38" fontId="5" fillId="0" borderId="0" xfId="0" applyNumberFormat="1" applyFont="1"/>
    <xf numFmtId="37" fontId="6" fillId="0" borderId="8" xfId="0" applyNumberFormat="1" applyFont="1" applyBorder="1"/>
    <xf numFmtId="37" fontId="19" fillId="0" borderId="2" xfId="0" applyNumberFormat="1" applyFont="1" applyBorder="1"/>
    <xf numFmtId="38" fontId="1" fillId="0" borderId="12" xfId="0" applyNumberFormat="1" applyFont="1" applyBorder="1" applyAlignment="1">
      <alignment horizontal="center"/>
    </xf>
    <xf numFmtId="38" fontId="1" fillId="0" borderId="19" xfId="0" applyNumberFormat="1" applyFont="1" applyBorder="1"/>
    <xf numFmtId="37" fontId="1" fillId="0" borderId="0" xfId="0" applyNumberFormat="1" applyFont="1" applyAlignment="1">
      <alignment horizontal="center"/>
    </xf>
    <xf numFmtId="37" fontId="2" fillId="3" borderId="14" xfId="0" applyNumberFormat="1" applyFont="1" applyFill="1" applyBorder="1"/>
    <xf numFmtId="37" fontId="2" fillId="3" borderId="15" xfId="0" applyNumberFormat="1" applyFont="1" applyFill="1" applyBorder="1"/>
    <xf numFmtId="37" fontId="1" fillId="2" borderId="0" xfId="0" applyNumberFormat="1" applyFont="1" applyFill="1"/>
    <xf numFmtId="37" fontId="1" fillId="0" borderId="7" xfId="0" applyNumberFormat="1" applyFont="1" applyBorder="1" applyAlignment="1">
      <alignment horizontal="center"/>
    </xf>
    <xf numFmtId="37" fontId="1" fillId="0" borderId="24" xfId="0" applyNumberFormat="1" applyFont="1" applyBorder="1" applyAlignment="1">
      <alignment horizontal="center"/>
    </xf>
    <xf numFmtId="0" fontId="1" fillId="0" borderId="23" xfId="0" applyFont="1" applyBorder="1"/>
    <xf numFmtId="37" fontId="1" fillId="0" borderId="17" xfId="0" applyNumberFormat="1" applyFont="1" applyBorder="1" applyAlignment="1">
      <alignment horizontal="center"/>
    </xf>
    <xf numFmtId="0" fontId="10" fillId="0" borderId="2" xfId="0" applyFont="1" applyBorder="1"/>
    <xf numFmtId="37" fontId="1" fillId="0" borderId="20" xfId="0" applyNumberFormat="1" applyFont="1" applyBorder="1" applyAlignment="1">
      <alignment horizontal="center"/>
    </xf>
    <xf numFmtId="37" fontId="2" fillId="2" borderId="0" xfId="0" applyNumberFormat="1" applyFont="1" applyFill="1"/>
    <xf numFmtId="37" fontId="1" fillId="0" borderId="9" xfId="0" applyNumberFormat="1" applyFont="1" applyBorder="1" applyAlignment="1">
      <alignment horizontal="center"/>
    </xf>
    <xf numFmtId="37" fontId="1" fillId="0" borderId="23" xfId="0" applyNumberFormat="1" applyFont="1" applyBorder="1"/>
    <xf numFmtId="37" fontId="1" fillId="0" borderId="13" xfId="0" applyNumberFormat="1" applyFont="1" applyBorder="1"/>
    <xf numFmtId="37" fontId="1" fillId="0" borderId="5" xfId="0" applyNumberFormat="1" applyFont="1" applyBorder="1"/>
    <xf numFmtId="37" fontId="1" fillId="0" borderId="8" xfId="0" applyNumberFormat="1" applyFont="1" applyBorder="1"/>
    <xf numFmtId="37" fontId="1" fillId="0" borderId="10" xfId="0" applyNumberFormat="1" applyFont="1" applyBorder="1" applyAlignment="1">
      <alignment horizontal="center"/>
    </xf>
    <xf numFmtId="37" fontId="6" fillId="0" borderId="9" xfId="0" applyNumberFormat="1" applyFont="1" applyBorder="1" applyAlignment="1">
      <alignment horizontal="center"/>
    </xf>
    <xf numFmtId="37" fontId="5" fillId="0" borderId="0" xfId="0" applyNumberFormat="1" applyFont="1"/>
    <xf numFmtId="37" fontId="1" fillId="0" borderId="12" xfId="0" applyNumberFormat="1" applyFont="1" applyBorder="1" applyAlignment="1">
      <alignment horizontal="center"/>
    </xf>
    <xf numFmtId="37" fontId="1" fillId="0" borderId="19" xfId="0" applyNumberFormat="1" applyFont="1" applyBorder="1"/>
    <xf numFmtId="38" fontId="20" fillId="2" borderId="0" xfId="0" applyNumberFormat="1" applyFont="1" applyFill="1"/>
    <xf numFmtId="38" fontId="20" fillId="0" borderId="0" xfId="0" applyNumberFormat="1" applyFont="1"/>
    <xf numFmtId="38" fontId="21" fillId="0" borderId="0" xfId="0" applyNumberFormat="1" applyFont="1" applyAlignment="1">
      <alignment horizontal="center"/>
    </xf>
    <xf numFmtId="38" fontId="22" fillId="0" borderId="0" xfId="0" applyNumberFormat="1" applyFont="1"/>
    <xf numFmtId="38" fontId="25" fillId="0" borderId="0" xfId="0" applyNumberFormat="1" applyFont="1" applyAlignment="1">
      <alignment horizontal="center"/>
    </xf>
    <xf numFmtId="0" fontId="1" fillId="0" borderId="1" xfId="0" applyFont="1" applyBorder="1"/>
    <xf numFmtId="37" fontId="26" fillId="2" borderId="0" xfId="0" applyNumberFormat="1" applyFont="1" applyFill="1"/>
    <xf numFmtId="0" fontId="11" fillId="2" borderId="0" xfId="0" applyFont="1" applyFill="1"/>
    <xf numFmtId="0" fontId="2" fillId="0" borderId="0" xfId="0" applyFont="1" applyAlignment="1">
      <alignment horizontal="center"/>
    </xf>
    <xf numFmtId="0" fontId="11" fillId="0" borderId="0" xfId="0" applyFont="1"/>
    <xf numFmtId="0" fontId="2" fillId="6" borderId="1" xfId="0" applyFont="1" applyFill="1" applyBorder="1" applyAlignment="1">
      <alignment horizontal="center" vertical="center"/>
    </xf>
    <xf numFmtId="0" fontId="1" fillId="0" borderId="11" xfId="0" applyFont="1" applyBorder="1"/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7" xfId="0" applyFont="1" applyBorder="1"/>
    <xf numFmtId="0" fontId="1" fillId="0" borderId="26" xfId="0" applyFont="1" applyBorder="1" applyAlignment="1">
      <alignment horizontal="center"/>
    </xf>
    <xf numFmtId="0" fontId="1" fillId="0" borderId="26" xfId="0" applyFont="1" applyBorder="1"/>
    <xf numFmtId="0" fontId="27" fillId="0" borderId="0" xfId="0" applyFont="1"/>
    <xf numFmtId="37" fontId="7" fillId="5" borderId="0" xfId="0" applyNumberFormat="1" applyFont="1" applyFill="1" applyAlignment="1">
      <alignment horizontal="center"/>
    </xf>
    <xf numFmtId="38" fontId="2" fillId="3" borderId="14" xfId="0" applyNumberFormat="1" applyFont="1" applyFill="1" applyBorder="1" applyAlignment="1">
      <alignment horizontal="left"/>
    </xf>
    <xf numFmtId="38" fontId="2" fillId="3" borderId="15" xfId="0" applyNumberFormat="1" applyFont="1" applyFill="1" applyBorder="1" applyAlignment="1">
      <alignment horizontal="left"/>
    </xf>
    <xf numFmtId="38" fontId="2" fillId="3" borderId="16" xfId="0" applyNumberFormat="1" applyFont="1" applyFill="1" applyBorder="1" applyAlignment="1">
      <alignment horizontal="left"/>
    </xf>
    <xf numFmtId="38" fontId="2" fillId="5" borderId="0" xfId="0" applyNumberFormat="1" applyFont="1" applyFill="1" applyAlignment="1">
      <alignment horizontal="center"/>
    </xf>
    <xf numFmtId="38" fontId="2" fillId="6" borderId="1" xfId="0" applyNumberFormat="1" applyFont="1" applyFill="1" applyBorder="1" applyAlignment="1">
      <alignment horizontal="center" vertical="center"/>
    </xf>
    <xf numFmtId="38" fontId="2" fillId="6" borderId="11" xfId="0" applyNumberFormat="1" applyFont="1" applyFill="1" applyBorder="1" applyAlignment="1">
      <alignment horizontal="center" vertical="center"/>
    </xf>
    <xf numFmtId="38" fontId="2" fillId="6" borderId="2" xfId="0" applyNumberFormat="1" applyFont="1" applyFill="1" applyBorder="1" applyAlignment="1">
      <alignment horizontal="center" vertical="center"/>
    </xf>
    <xf numFmtId="38" fontId="2" fillId="6" borderId="13" xfId="0" applyNumberFormat="1" applyFont="1" applyFill="1" applyBorder="1" applyAlignment="1">
      <alignment horizontal="center" vertical="center"/>
    </xf>
    <xf numFmtId="37" fontId="2" fillId="3" borderId="14" xfId="0" applyNumberFormat="1" applyFont="1" applyFill="1" applyBorder="1" applyAlignment="1">
      <alignment horizontal="left"/>
    </xf>
    <xf numFmtId="37" fontId="2" fillId="3" borderId="15" xfId="0" applyNumberFormat="1" applyFont="1" applyFill="1" applyBorder="1" applyAlignment="1">
      <alignment horizontal="left"/>
    </xf>
    <xf numFmtId="37" fontId="2" fillId="3" borderId="18" xfId="0" applyNumberFormat="1" applyFont="1" applyFill="1" applyBorder="1" applyAlignment="1">
      <alignment horizontal="left"/>
    </xf>
    <xf numFmtId="37" fontId="2" fillId="3" borderId="6" xfId="0" applyNumberFormat="1" applyFont="1" applyFill="1" applyBorder="1" applyAlignment="1">
      <alignment horizontal="left"/>
    </xf>
    <xf numFmtId="37" fontId="2" fillId="6" borderId="22" xfId="0" applyNumberFormat="1" applyFont="1" applyFill="1" applyBorder="1" applyAlignment="1">
      <alignment horizontal="center" vertical="center"/>
    </xf>
    <xf numFmtId="37" fontId="2" fillId="6" borderId="4" xfId="0" applyNumberFormat="1" applyFont="1" applyFill="1" applyBorder="1" applyAlignment="1">
      <alignment horizontal="center" vertical="center"/>
    </xf>
    <xf numFmtId="37" fontId="2" fillId="6" borderId="23" xfId="0" applyNumberFormat="1" applyFont="1" applyFill="1" applyBorder="1" applyAlignment="1">
      <alignment horizontal="center" vertical="center"/>
    </xf>
    <xf numFmtId="37" fontId="2" fillId="6" borderId="5" xfId="0" applyNumberFormat="1" applyFont="1" applyFill="1" applyBorder="1" applyAlignment="1">
      <alignment horizontal="center" vertical="center"/>
    </xf>
    <xf numFmtId="38" fontId="7" fillId="5" borderId="0" xfId="0" applyNumberFormat="1" applyFont="1" applyFill="1" applyAlignment="1">
      <alignment horizontal="center"/>
    </xf>
    <xf numFmtId="37" fontId="26" fillId="5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3" borderId="2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left" vertical="center"/>
    </xf>
    <xf numFmtId="0" fontId="2" fillId="4" borderId="27" xfId="0" applyFont="1" applyFill="1" applyBorder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12" fillId="9" borderId="29" xfId="0" applyFont="1" applyFill="1" applyBorder="1" applyAlignment="1">
      <alignment horizontal="center" vertical="center"/>
    </xf>
    <xf numFmtId="0" fontId="12" fillId="9" borderId="29" xfId="0" applyFont="1" applyFill="1" applyBorder="1" applyAlignment="1">
      <alignment horizontal="center" vertical="center" wrapText="1"/>
    </xf>
    <xf numFmtId="0" fontId="12" fillId="9" borderId="30" xfId="0" applyFont="1" applyFill="1" applyBorder="1" applyAlignment="1">
      <alignment horizontal="center" vertical="center"/>
    </xf>
    <xf numFmtId="0" fontId="12" fillId="9" borderId="31" xfId="0" applyFont="1" applyFill="1" applyBorder="1" applyAlignment="1">
      <alignment horizontal="center" vertical="center"/>
    </xf>
    <xf numFmtId="0" fontId="12" fillId="9" borderId="31" xfId="0" applyFont="1" applyFill="1" applyBorder="1" applyAlignment="1">
      <alignment horizontal="center" vertical="center" wrapText="1"/>
    </xf>
    <xf numFmtId="0" fontId="12" fillId="9" borderId="32" xfId="0" applyFont="1" applyFill="1" applyBorder="1" applyAlignment="1">
      <alignment horizontal="center" vertical="center"/>
    </xf>
    <xf numFmtId="0" fontId="12" fillId="10" borderId="33" xfId="0" applyFont="1" applyFill="1" applyBorder="1" applyAlignment="1">
      <alignment vertical="center"/>
    </xf>
    <xf numFmtId="0" fontId="12" fillId="10" borderId="34" xfId="0" applyFont="1" applyFill="1" applyBorder="1" applyAlignment="1">
      <alignment vertical="center"/>
    </xf>
    <xf numFmtId="0" fontId="12" fillId="10" borderId="35" xfId="0" applyFont="1" applyFill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vertical="center"/>
    </xf>
    <xf numFmtId="0" fontId="1" fillId="0" borderId="32" xfId="0" applyFont="1" applyBorder="1" applyAlignment="1">
      <alignment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4" fillId="0" borderId="32" xfId="0" applyFont="1" applyBorder="1" applyAlignment="1">
      <alignment vertical="center"/>
    </xf>
    <xf numFmtId="0" fontId="28" fillId="0" borderId="32" xfId="0" applyFont="1" applyBorder="1" applyAlignment="1">
      <alignment vertical="center"/>
    </xf>
    <xf numFmtId="0" fontId="1" fillId="0" borderId="29" xfId="0" applyFont="1" applyBorder="1" applyAlignment="1">
      <alignment horizontal="center" vertical="center"/>
    </xf>
    <xf numFmtId="0" fontId="1" fillId="0" borderId="36" xfId="0" applyFont="1" applyBorder="1" applyAlignment="1">
      <alignment vertical="center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31" xfId="0" applyFont="1" applyBorder="1" applyAlignment="1">
      <alignment vertical="center" wrapText="1"/>
    </xf>
    <xf numFmtId="0" fontId="1" fillId="0" borderId="31" xfId="0" applyFont="1" applyBorder="1" applyAlignment="1">
      <alignment horizontal="center" vertical="center" wrapText="1"/>
    </xf>
    <xf numFmtId="0" fontId="12" fillId="14" borderId="33" xfId="0" applyFont="1" applyFill="1" applyBorder="1" applyAlignment="1">
      <alignment horizontal="center" vertical="center"/>
    </xf>
    <xf numFmtId="0" fontId="12" fillId="14" borderId="34" xfId="0" applyFont="1" applyFill="1" applyBorder="1" applyAlignment="1">
      <alignment horizontal="center" vertical="center"/>
    </xf>
    <xf numFmtId="3" fontId="12" fillId="14" borderId="32" xfId="0" applyNumberFormat="1" applyFont="1" applyFill="1" applyBorder="1" applyAlignment="1">
      <alignment horizontal="center" vertical="center"/>
    </xf>
    <xf numFmtId="3" fontId="12" fillId="14" borderId="32" xfId="0" applyNumberFormat="1" applyFont="1" applyFill="1" applyBorder="1" applyAlignment="1">
      <alignment horizontal="center" vertical="center" wrapText="1"/>
    </xf>
    <xf numFmtId="0" fontId="12" fillId="14" borderId="32" xfId="0" applyFont="1" applyFill="1" applyBorder="1" applyAlignment="1">
      <alignment horizontal="center" vertical="center" wrapText="1"/>
    </xf>
    <xf numFmtId="0" fontId="12" fillId="11" borderId="33" xfId="0" applyFont="1" applyFill="1" applyBorder="1" applyAlignment="1">
      <alignment vertical="center"/>
    </xf>
    <xf numFmtId="0" fontId="12" fillId="11" borderId="34" xfId="0" applyFont="1" applyFill="1" applyBorder="1" applyAlignment="1">
      <alignment vertical="center"/>
    </xf>
    <xf numFmtId="0" fontId="12" fillId="11" borderId="35" xfId="0" applyFont="1" applyFill="1" applyBorder="1" applyAlignment="1">
      <alignment vertical="center"/>
    </xf>
    <xf numFmtId="3" fontId="1" fillId="0" borderId="29" xfId="0" applyNumberFormat="1" applyFont="1" applyBorder="1" applyAlignment="1">
      <alignment horizontal="center" vertical="center" wrapText="1"/>
    </xf>
    <xf numFmtId="3" fontId="1" fillId="0" borderId="31" xfId="0" applyNumberFormat="1" applyFont="1" applyBorder="1" applyAlignment="1">
      <alignment horizontal="center" vertical="center" wrapText="1"/>
    </xf>
    <xf numFmtId="0" fontId="12" fillId="14" borderId="32" xfId="0" applyFont="1" applyFill="1" applyBorder="1" applyAlignment="1">
      <alignment horizontal="center" vertical="center"/>
    </xf>
    <xf numFmtId="0" fontId="11" fillId="0" borderId="32" xfId="0" applyFont="1" applyBorder="1" applyAlignment="1">
      <alignment vertical="center"/>
    </xf>
    <xf numFmtId="0" fontId="12" fillId="4" borderId="33" xfId="0" applyFont="1" applyFill="1" applyBorder="1" applyAlignment="1">
      <alignment horizontal="center" vertical="center"/>
    </xf>
    <xf numFmtId="0" fontId="12" fillId="4" borderId="34" xfId="0" applyFont="1" applyFill="1" applyBorder="1" applyAlignment="1">
      <alignment horizontal="center" vertical="center"/>
    </xf>
    <xf numFmtId="3" fontId="12" fillId="4" borderId="32" xfId="0" applyNumberFormat="1" applyFont="1" applyFill="1" applyBorder="1" applyAlignment="1">
      <alignment horizontal="center" vertical="center"/>
    </xf>
    <xf numFmtId="3" fontId="12" fillId="4" borderId="32" xfId="0" applyNumberFormat="1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2" fillId="14" borderId="37" xfId="0" applyFont="1" applyFill="1" applyBorder="1" applyAlignment="1">
      <alignment horizontal="center" vertical="center"/>
    </xf>
    <xf numFmtId="0" fontId="12" fillId="14" borderId="38" xfId="0" applyFont="1" applyFill="1" applyBorder="1" applyAlignment="1">
      <alignment horizontal="center" vertical="center"/>
    </xf>
    <xf numFmtId="0" fontId="12" fillId="14" borderId="29" xfId="0" applyFont="1" applyFill="1" applyBorder="1" applyAlignment="1">
      <alignment horizontal="center" vertical="center"/>
    </xf>
    <xf numFmtId="0" fontId="12" fillId="14" borderId="29" xfId="0" applyFont="1" applyFill="1" applyBorder="1" applyAlignment="1">
      <alignment horizontal="center" vertical="center" wrapText="1"/>
    </xf>
    <xf numFmtId="0" fontId="1" fillId="14" borderId="29" xfId="0" applyFont="1" applyFill="1" applyBorder="1" applyAlignment="1">
      <alignment horizontal="center" vertical="center" wrapText="1"/>
    </xf>
    <xf numFmtId="0" fontId="12" fillId="14" borderId="39" xfId="0" applyFont="1" applyFill="1" applyBorder="1" applyAlignment="1">
      <alignment horizontal="center" vertical="center"/>
    </xf>
    <xf numFmtId="0" fontId="12" fillId="14" borderId="40" xfId="0" applyFont="1" applyFill="1" applyBorder="1" applyAlignment="1">
      <alignment horizontal="center" vertical="center"/>
    </xf>
    <xf numFmtId="0" fontId="12" fillId="14" borderId="31" xfId="0" applyFont="1" applyFill="1" applyBorder="1" applyAlignment="1">
      <alignment horizontal="center" vertical="center"/>
    </xf>
    <xf numFmtId="0" fontId="12" fillId="14" borderId="31" xfId="0" applyFont="1" applyFill="1" applyBorder="1" applyAlignment="1">
      <alignment horizontal="center" vertical="center" wrapText="1"/>
    </xf>
    <xf numFmtId="0" fontId="1" fillId="14" borderId="31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 wrapText="1"/>
    </xf>
    <xf numFmtId="37" fontId="6" fillId="0" borderId="0" xfId="0" applyNumberFormat="1" applyFont="1" applyAlignment="1">
      <alignment horizontal="center"/>
    </xf>
    <xf numFmtId="37" fontId="7" fillId="2" borderId="0" xfId="0" applyNumberFormat="1" applyFont="1" applyFill="1" applyAlignment="1">
      <alignment horizontal="center"/>
    </xf>
    <xf numFmtId="37" fontId="29" fillId="6" borderId="1" xfId="0" applyNumberFormat="1" applyFont="1" applyFill="1" applyBorder="1" applyAlignment="1">
      <alignment horizontal="center" vertical="center"/>
    </xf>
    <xf numFmtId="37" fontId="7" fillId="6" borderId="2" xfId="0" applyNumberFormat="1" applyFont="1" applyFill="1" applyBorder="1" applyAlignment="1">
      <alignment horizontal="center" vertical="center"/>
    </xf>
    <xf numFmtId="37" fontId="7" fillId="6" borderId="41" xfId="0" applyNumberFormat="1" applyFont="1" applyFill="1" applyBorder="1" applyAlignment="1">
      <alignment horizontal="center" vertical="center"/>
    </xf>
    <xf numFmtId="37" fontId="7" fillId="6" borderId="3" xfId="0" applyNumberFormat="1" applyFont="1" applyFill="1" applyBorder="1" applyAlignment="1">
      <alignment horizontal="center"/>
    </xf>
    <xf numFmtId="37" fontId="7" fillId="6" borderId="1" xfId="0" applyNumberFormat="1" applyFont="1" applyFill="1" applyBorder="1" applyAlignment="1">
      <alignment horizontal="center"/>
    </xf>
    <xf numFmtId="37" fontId="7" fillId="6" borderId="42" xfId="0" applyNumberFormat="1" applyFont="1" applyFill="1" applyBorder="1" applyAlignment="1">
      <alignment horizontal="center" vertical="center"/>
    </xf>
    <xf numFmtId="37" fontId="7" fillId="15" borderId="3" xfId="0" applyNumberFormat="1" applyFont="1" applyFill="1" applyBorder="1" applyAlignment="1">
      <alignment horizontal="center"/>
    </xf>
    <xf numFmtId="37" fontId="7" fillId="15" borderId="1" xfId="0" applyNumberFormat="1" applyFont="1" applyFill="1" applyBorder="1" applyAlignment="1">
      <alignment horizontal="center"/>
    </xf>
    <xf numFmtId="37" fontId="7" fillId="16" borderId="42" xfId="0" applyNumberFormat="1" applyFont="1" applyFill="1" applyBorder="1" applyAlignment="1">
      <alignment horizontal="center" vertical="center"/>
    </xf>
    <xf numFmtId="37" fontId="7" fillId="6" borderId="43" xfId="0" applyNumberFormat="1" applyFont="1" applyFill="1" applyBorder="1" applyAlignment="1">
      <alignment horizontal="center" vertical="center"/>
    </xf>
    <xf numFmtId="37" fontId="7" fillId="6" borderId="4" xfId="0" applyNumberFormat="1" applyFont="1" applyFill="1" applyBorder="1" applyAlignment="1">
      <alignment horizontal="center"/>
    </xf>
    <xf numFmtId="37" fontId="7" fillId="6" borderId="44" xfId="0" applyNumberFormat="1" applyFont="1" applyFill="1" applyBorder="1" applyAlignment="1">
      <alignment horizontal="center"/>
    </xf>
    <xf numFmtId="37" fontId="7" fillId="6" borderId="45" xfId="0" applyNumberFormat="1" applyFont="1" applyFill="1" applyBorder="1" applyAlignment="1">
      <alignment horizontal="center" vertical="center"/>
    </xf>
    <xf numFmtId="37" fontId="7" fillId="15" borderId="4" xfId="0" applyNumberFormat="1" applyFont="1" applyFill="1" applyBorder="1" applyAlignment="1">
      <alignment horizontal="center"/>
    </xf>
    <xf numFmtId="37" fontId="7" fillId="15" borderId="44" xfId="0" applyNumberFormat="1" applyFont="1" applyFill="1" applyBorder="1" applyAlignment="1">
      <alignment horizontal="center"/>
    </xf>
    <xf numFmtId="37" fontId="7" fillId="16" borderId="45" xfId="0" applyNumberFormat="1" applyFont="1" applyFill="1" applyBorder="1" applyAlignment="1">
      <alignment horizontal="center" vertical="center"/>
    </xf>
    <xf numFmtId="37" fontId="7" fillId="3" borderId="5" xfId="0" applyNumberFormat="1" applyFont="1" applyFill="1" applyBorder="1" applyAlignment="1">
      <alignment horizontal="left"/>
    </xf>
    <xf numFmtId="37" fontId="7" fillId="3" borderId="46" xfId="0" applyNumberFormat="1" applyFont="1" applyFill="1" applyBorder="1" applyAlignment="1">
      <alignment horizontal="left"/>
    </xf>
    <xf numFmtId="37" fontId="7" fillId="3" borderId="6" xfId="0" applyNumberFormat="1" applyFont="1" applyFill="1" applyBorder="1" applyAlignment="1">
      <alignment horizontal="left"/>
    </xf>
    <xf numFmtId="37" fontId="7" fillId="3" borderId="47" xfId="0" applyNumberFormat="1" applyFont="1" applyFill="1" applyBorder="1" applyAlignment="1">
      <alignment horizontal="left"/>
    </xf>
    <xf numFmtId="37" fontId="15" fillId="0" borderId="7" xfId="0" applyNumberFormat="1" applyFont="1" applyBorder="1" applyAlignment="1">
      <alignment horizontal="center"/>
    </xf>
    <xf numFmtId="37" fontId="6" fillId="0" borderId="8" xfId="0" applyNumberFormat="1" applyFont="1" applyBorder="1" applyAlignment="1">
      <alignment horizontal="left" wrapText="1"/>
    </xf>
    <xf numFmtId="0" fontId="6" fillId="17" borderId="48" xfId="0" applyFont="1" applyFill="1" applyBorder="1" applyAlignment="1">
      <alignment horizontal="center" wrapText="1"/>
    </xf>
    <xf numFmtId="37" fontId="6" fillId="18" borderId="9" xfId="0" applyNumberFormat="1" applyFont="1" applyFill="1" applyBorder="1" applyAlignment="1">
      <alignment horizontal="center" wrapText="1"/>
    </xf>
    <xf numFmtId="37" fontId="6" fillId="18" borderId="7" xfId="0" applyNumberFormat="1" applyFont="1" applyFill="1" applyBorder="1" applyAlignment="1">
      <alignment horizontal="center" wrapText="1"/>
    </xf>
    <xf numFmtId="37" fontId="6" fillId="18" borderId="49" xfId="0" applyNumberFormat="1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2" fillId="15" borderId="50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center" vertical="center" wrapText="1"/>
    </xf>
    <xf numFmtId="0" fontId="2" fillId="16" borderId="51" xfId="0" applyFont="1" applyFill="1" applyBorder="1" applyAlignment="1">
      <alignment horizontal="center" vertical="center" wrapText="1"/>
    </xf>
    <xf numFmtId="37" fontId="15" fillId="0" borderId="1" xfId="0" applyNumberFormat="1" applyFont="1" applyBorder="1" applyAlignment="1">
      <alignment horizontal="center"/>
    </xf>
    <xf numFmtId="37" fontId="6" fillId="0" borderId="2" xfId="0" applyNumberFormat="1" applyFont="1" applyBorder="1" applyAlignment="1">
      <alignment horizontal="left" wrapText="1"/>
    </xf>
    <xf numFmtId="0" fontId="6" fillId="17" borderId="52" xfId="0" applyFont="1" applyFill="1" applyBorder="1" applyAlignment="1">
      <alignment horizontal="center" wrapText="1"/>
    </xf>
    <xf numFmtId="37" fontId="6" fillId="18" borderId="3" xfId="0" applyNumberFormat="1" applyFont="1" applyFill="1" applyBorder="1" applyAlignment="1">
      <alignment horizontal="center" wrapText="1"/>
    </xf>
    <xf numFmtId="37" fontId="6" fillId="18" borderId="1" xfId="0" applyNumberFormat="1" applyFont="1" applyFill="1" applyBorder="1" applyAlignment="1">
      <alignment horizontal="center" wrapText="1"/>
    </xf>
    <xf numFmtId="37" fontId="6" fillId="18" borderId="42" xfId="0" applyNumberFormat="1" applyFont="1" applyFill="1" applyBorder="1" applyAlignment="1">
      <alignment horizontal="center" wrapText="1"/>
    </xf>
    <xf numFmtId="0" fontId="1" fillId="18" borderId="3" xfId="0" applyFont="1" applyFill="1" applyBorder="1" applyAlignment="1">
      <alignment horizontal="center"/>
    </xf>
    <xf numFmtId="0" fontId="1" fillId="18" borderId="1" xfId="0" applyFont="1" applyFill="1" applyBorder="1" applyAlignment="1">
      <alignment horizontal="center"/>
    </xf>
    <xf numFmtId="0" fontId="1" fillId="18" borderId="42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2" fillId="15" borderId="53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0" fontId="2" fillId="16" borderId="42" xfId="0" applyFont="1" applyFill="1" applyBorder="1" applyAlignment="1">
      <alignment horizontal="center"/>
    </xf>
    <xf numFmtId="0" fontId="2" fillId="15" borderId="53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2" fillId="16" borderId="42" xfId="0" applyFont="1" applyFill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1" fillId="18" borderId="4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center"/>
    </xf>
    <xf numFmtId="0" fontId="1" fillId="18" borderId="11" xfId="0" applyFont="1" applyFill="1" applyBorder="1" applyAlignment="1">
      <alignment horizontal="center"/>
    </xf>
    <xf numFmtId="0" fontId="1" fillId="18" borderId="54" xfId="0" applyFont="1" applyFill="1" applyBorder="1" applyAlignment="1">
      <alignment horizontal="center"/>
    </xf>
    <xf numFmtId="0" fontId="2" fillId="15" borderId="11" xfId="0" applyFont="1" applyFill="1" applyBorder="1" applyAlignment="1">
      <alignment horizontal="center"/>
    </xf>
    <xf numFmtId="0" fontId="2" fillId="16" borderId="54" xfId="0" applyFont="1" applyFill="1" applyBorder="1" applyAlignment="1">
      <alignment horizontal="center"/>
    </xf>
    <xf numFmtId="37" fontId="15" fillId="0" borderId="12" xfId="0" applyNumberFormat="1" applyFont="1" applyBorder="1" applyAlignment="1">
      <alignment horizontal="center"/>
    </xf>
    <xf numFmtId="37" fontId="6" fillId="0" borderId="13" xfId="0" applyNumberFormat="1" applyFont="1" applyBorder="1" applyAlignment="1">
      <alignment horizontal="left" wrapText="1"/>
    </xf>
    <xf numFmtId="0" fontId="6" fillId="17" borderId="55" xfId="0" applyFont="1" applyFill="1" applyBorder="1" applyAlignment="1">
      <alignment horizontal="center" wrapText="1"/>
    </xf>
    <xf numFmtId="37" fontId="6" fillId="18" borderId="10" xfId="0" applyNumberFormat="1" applyFont="1" applyFill="1" applyBorder="1" applyAlignment="1">
      <alignment horizontal="center" wrapText="1"/>
    </xf>
    <xf numFmtId="37" fontId="6" fillId="18" borderId="11" xfId="0" applyNumberFormat="1" applyFont="1" applyFill="1" applyBorder="1" applyAlignment="1">
      <alignment horizontal="center" wrapText="1"/>
    </xf>
    <xf numFmtId="37" fontId="6" fillId="18" borderId="54" xfId="0" applyNumberFormat="1" applyFont="1" applyFill="1" applyBorder="1" applyAlignment="1">
      <alignment horizontal="center" wrapText="1"/>
    </xf>
    <xf numFmtId="0" fontId="2" fillId="15" borderId="56" xfId="0" applyFont="1" applyFill="1" applyBorder="1" applyAlignment="1">
      <alignment horizontal="center" vertical="center" wrapText="1"/>
    </xf>
    <xf numFmtId="0" fontId="2" fillId="15" borderId="11" xfId="0" applyFont="1" applyFill="1" applyBorder="1" applyAlignment="1">
      <alignment horizontal="center" vertical="center" wrapText="1"/>
    </xf>
    <xf numFmtId="0" fontId="2" fillId="16" borderId="54" xfId="0" applyFont="1" applyFill="1" applyBorder="1" applyAlignment="1">
      <alignment horizontal="center" vertical="center" wrapText="1"/>
    </xf>
    <xf numFmtId="37" fontId="7" fillId="4" borderId="14" xfId="0" applyNumberFormat="1" applyFont="1" applyFill="1" applyBorder="1" applyAlignment="1">
      <alignment horizontal="center"/>
    </xf>
    <xf numFmtId="37" fontId="7" fillId="4" borderId="15" xfId="0" applyNumberFormat="1" applyFont="1" applyFill="1" applyBorder="1" applyAlignment="1">
      <alignment horizontal="center"/>
    </xf>
    <xf numFmtId="37" fontId="7" fillId="4" borderId="57" xfId="0" applyNumberFormat="1" applyFont="1" applyFill="1" applyBorder="1" applyAlignment="1">
      <alignment horizontal="center"/>
    </xf>
    <xf numFmtId="37" fontId="7" fillId="4" borderId="58" xfId="0" applyNumberFormat="1" applyFont="1" applyFill="1" applyBorder="1" applyAlignment="1">
      <alignment horizontal="center"/>
    </xf>
    <xf numFmtId="37" fontId="7" fillId="4" borderId="59" xfId="0" applyNumberFormat="1" applyFont="1" applyFill="1" applyBorder="1" applyAlignment="1">
      <alignment horizontal="center"/>
    </xf>
    <xf numFmtId="37" fontId="7" fillId="4" borderId="60" xfId="0" applyNumberFormat="1" applyFont="1" applyFill="1" applyBorder="1" applyAlignment="1">
      <alignment horizontal="center"/>
    </xf>
    <xf numFmtId="37" fontId="7" fillId="4" borderId="61" xfId="0" applyNumberFormat="1" applyFont="1" applyFill="1" applyBorder="1" applyAlignment="1">
      <alignment horizontal="center"/>
    </xf>
    <xf numFmtId="37" fontId="7" fillId="16" borderId="60" xfId="0" applyNumberFormat="1" applyFont="1" applyFill="1" applyBorder="1" applyAlignment="1">
      <alignment horizontal="center"/>
    </xf>
    <xf numFmtId="37" fontId="7" fillId="3" borderId="8" xfId="0" applyNumberFormat="1" applyFont="1" applyFill="1" applyBorder="1" applyAlignment="1">
      <alignment horizontal="left"/>
    </xf>
    <xf numFmtId="37" fontId="7" fillId="3" borderId="16" xfId="0" applyNumberFormat="1" applyFont="1" applyFill="1" applyBorder="1" applyAlignment="1">
      <alignment horizontal="left"/>
    </xf>
    <xf numFmtId="37" fontId="7" fillId="3" borderId="62" xfId="0" applyNumberFormat="1" applyFont="1" applyFill="1" applyBorder="1" applyAlignment="1">
      <alignment horizontal="left"/>
    </xf>
    <xf numFmtId="0" fontId="6" fillId="2" borderId="17" xfId="0" applyFont="1" applyFill="1" applyBorder="1" applyAlignment="1">
      <alignment horizontal="center" wrapText="1"/>
    </xf>
    <xf numFmtId="0" fontId="1" fillId="0" borderId="53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18" borderId="53" xfId="0" applyFont="1" applyFill="1" applyBorder="1" applyAlignment="1">
      <alignment horizontal="center"/>
    </xf>
    <xf numFmtId="37" fontId="15" fillId="0" borderId="11" xfId="0" applyNumberFormat="1" applyFont="1" applyBorder="1" applyAlignment="1">
      <alignment horizontal="center"/>
    </xf>
    <xf numFmtId="0" fontId="6" fillId="2" borderId="63" xfId="0" applyFont="1" applyFill="1" applyBorder="1" applyAlignment="1">
      <alignment horizontal="center" wrapText="1"/>
    </xf>
    <xf numFmtId="37" fontId="6" fillId="18" borderId="4" xfId="0" applyNumberFormat="1" applyFont="1" applyFill="1" applyBorder="1" applyAlignment="1">
      <alignment horizontal="center" wrapText="1"/>
    </xf>
    <xf numFmtId="37" fontId="6" fillId="18" borderId="44" xfId="0" applyNumberFormat="1" applyFont="1" applyFill="1" applyBorder="1" applyAlignment="1">
      <alignment horizontal="center" wrapText="1"/>
    </xf>
    <xf numFmtId="37" fontId="6" fillId="18" borderId="45" xfId="0" applyNumberFormat="1" applyFont="1" applyFill="1" applyBorder="1" applyAlignment="1">
      <alignment horizontal="center" wrapText="1"/>
    </xf>
    <xf numFmtId="0" fontId="1" fillId="0" borderId="56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2" fillId="15" borderId="56" xfId="0" applyFont="1" applyFill="1" applyBorder="1" applyAlignment="1">
      <alignment horizontal="center"/>
    </xf>
    <xf numFmtId="37" fontId="7" fillId="4" borderId="64" xfId="0" applyNumberFormat="1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37" fontId="6" fillId="18" borderId="3" xfId="0" applyNumberFormat="1" applyFont="1" applyFill="1" applyBorder="1" applyAlignment="1">
      <alignment horizontal="center"/>
    </xf>
    <xf numFmtId="37" fontId="6" fillId="18" borderId="1" xfId="0" applyNumberFormat="1" applyFont="1" applyFill="1" applyBorder="1" applyAlignment="1">
      <alignment horizontal="center"/>
    </xf>
    <xf numFmtId="37" fontId="6" fillId="18" borderId="42" xfId="0" applyNumberFormat="1" applyFont="1" applyFill="1" applyBorder="1" applyAlignment="1">
      <alignment horizontal="center"/>
    </xf>
    <xf numFmtId="37" fontId="6" fillId="0" borderId="53" xfId="0" applyNumberFormat="1" applyFont="1" applyBorder="1" applyAlignment="1">
      <alignment horizontal="center"/>
    </xf>
    <xf numFmtId="37" fontId="6" fillId="0" borderId="1" xfId="0" applyNumberFormat="1" applyFont="1" applyBorder="1" applyAlignment="1">
      <alignment horizontal="center"/>
    </xf>
    <xf numFmtId="37" fontId="6" fillId="0" borderId="2" xfId="0" applyNumberFormat="1" applyFont="1" applyBorder="1" applyAlignment="1">
      <alignment horizontal="center"/>
    </xf>
    <xf numFmtId="37" fontId="6" fillId="0" borderId="42" xfId="0" applyNumberFormat="1" applyFont="1" applyBorder="1" applyAlignment="1">
      <alignment horizontal="center"/>
    </xf>
    <xf numFmtId="37" fontId="7" fillId="15" borderId="3" xfId="0" applyNumberFormat="1" applyFont="1" applyFill="1" applyBorder="1" applyAlignment="1">
      <alignment horizontal="center"/>
    </xf>
    <xf numFmtId="37" fontId="7" fillId="15" borderId="1" xfId="0" applyNumberFormat="1" applyFont="1" applyFill="1" applyBorder="1" applyAlignment="1">
      <alignment horizontal="center"/>
    </xf>
    <xf numFmtId="37" fontId="7" fillId="16" borderId="42" xfId="0" applyNumberFormat="1" applyFont="1" applyFill="1" applyBorder="1" applyAlignment="1">
      <alignment horizontal="center"/>
    </xf>
    <xf numFmtId="37" fontId="6" fillId="2" borderId="2" xfId="0" applyNumberFormat="1" applyFont="1" applyFill="1" applyBorder="1"/>
    <xf numFmtId="0" fontId="6" fillId="2" borderId="17" xfId="0" applyFont="1" applyFill="1" applyBorder="1" applyAlignment="1">
      <alignment horizontal="center"/>
    </xf>
    <xf numFmtId="37" fontId="6" fillId="18" borderId="53" xfId="0" applyNumberFormat="1" applyFont="1" applyFill="1" applyBorder="1" applyAlignment="1">
      <alignment horizontal="center"/>
    </xf>
    <xf numFmtId="37" fontId="6" fillId="18" borderId="2" xfId="0" applyNumberFormat="1" applyFont="1" applyFill="1" applyBorder="1" applyAlignment="1">
      <alignment horizontal="center"/>
    </xf>
    <xf numFmtId="37" fontId="6" fillId="18" borderId="3" xfId="0" applyNumberFormat="1" applyFont="1" applyFill="1" applyBorder="1"/>
    <xf numFmtId="37" fontId="6" fillId="18" borderId="1" xfId="0" applyNumberFormat="1" applyFont="1" applyFill="1" applyBorder="1"/>
    <xf numFmtId="37" fontId="6" fillId="18" borderId="42" xfId="0" applyNumberFormat="1" applyFont="1" applyFill="1" applyBorder="1"/>
    <xf numFmtId="0" fontId="1" fillId="0" borderId="17" xfId="0" applyFont="1" applyBorder="1" applyAlignment="1">
      <alignment horizontal="center"/>
    </xf>
    <xf numFmtId="37" fontId="1" fillId="18" borderId="3" xfId="0" applyNumberFormat="1" applyFont="1" applyFill="1" applyBorder="1" applyAlignment="1">
      <alignment horizontal="center"/>
    </xf>
    <xf numFmtId="37" fontId="1" fillId="18" borderId="1" xfId="0" applyNumberFormat="1" applyFont="1" applyFill="1" applyBorder="1" applyAlignment="1">
      <alignment horizontal="center"/>
    </xf>
    <xf numFmtId="37" fontId="1" fillId="18" borderId="42" xfId="0" applyNumberFormat="1" applyFont="1" applyFill="1" applyBorder="1" applyAlignment="1">
      <alignment horizontal="center"/>
    </xf>
    <xf numFmtId="37" fontId="1" fillId="0" borderId="53" xfId="0" applyNumberFormat="1" applyFont="1" applyBorder="1" applyAlignment="1">
      <alignment horizontal="center"/>
    </xf>
    <xf numFmtId="37" fontId="1" fillId="0" borderId="2" xfId="0" applyNumberFormat="1" applyFont="1" applyBorder="1" applyAlignment="1">
      <alignment horizontal="center"/>
    </xf>
    <xf numFmtId="37" fontId="1" fillId="0" borderId="42" xfId="0" applyNumberFormat="1" applyFont="1" applyBorder="1" applyAlignment="1">
      <alignment horizontal="center"/>
    </xf>
    <xf numFmtId="37" fontId="2" fillId="15" borderId="3" xfId="0" applyNumberFormat="1" applyFont="1" applyFill="1" applyBorder="1" applyAlignment="1">
      <alignment horizontal="center"/>
    </xf>
    <xf numFmtId="37" fontId="2" fillId="15" borderId="1" xfId="0" applyNumberFormat="1" applyFont="1" applyFill="1" applyBorder="1" applyAlignment="1">
      <alignment horizontal="center"/>
    </xf>
    <xf numFmtId="37" fontId="2" fillId="16" borderId="42" xfId="0" applyNumberFormat="1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37" fontId="6" fillId="18" borderId="65" xfId="0" applyNumberFormat="1" applyFont="1" applyFill="1" applyBorder="1" applyAlignment="1">
      <alignment horizontal="center"/>
    </xf>
    <xf numFmtId="37" fontId="6" fillId="18" borderId="12" xfId="0" applyNumberFormat="1" applyFont="1" applyFill="1" applyBorder="1" applyAlignment="1">
      <alignment horizontal="center"/>
    </xf>
    <xf numFmtId="37" fontId="6" fillId="18" borderId="66" xfId="0" applyNumberFormat="1" applyFont="1" applyFill="1" applyBorder="1" applyAlignment="1">
      <alignment horizontal="center"/>
    </xf>
    <xf numFmtId="37" fontId="6" fillId="0" borderId="67" xfId="0" applyNumberFormat="1" applyFont="1" applyBorder="1" applyAlignment="1">
      <alignment horizontal="center"/>
    </xf>
    <xf numFmtId="37" fontId="6" fillId="0" borderId="12" xfId="0" applyNumberFormat="1" applyFont="1" applyBorder="1" applyAlignment="1">
      <alignment horizontal="center"/>
    </xf>
    <xf numFmtId="37" fontId="6" fillId="0" borderId="19" xfId="0" applyNumberFormat="1" applyFont="1" applyBorder="1" applyAlignment="1">
      <alignment horizontal="center"/>
    </xf>
    <xf numFmtId="37" fontId="6" fillId="0" borderId="65" xfId="0" applyNumberFormat="1" applyFont="1" applyBorder="1" applyAlignment="1">
      <alignment horizontal="center"/>
    </xf>
    <xf numFmtId="37" fontId="6" fillId="0" borderId="68" xfId="0" applyNumberFormat="1" applyFont="1" applyBorder="1" applyAlignment="1">
      <alignment horizontal="center"/>
    </xf>
    <xf numFmtId="37" fontId="7" fillId="15" borderId="65" xfId="0" applyNumberFormat="1" applyFont="1" applyFill="1" applyBorder="1" applyAlignment="1">
      <alignment horizontal="center"/>
    </xf>
    <xf numFmtId="37" fontId="7" fillId="15" borderId="12" xfId="0" applyNumberFormat="1" applyFont="1" applyFill="1" applyBorder="1" applyAlignment="1">
      <alignment horizontal="center"/>
    </xf>
    <xf numFmtId="37" fontId="7" fillId="16" borderId="66" xfId="0" applyNumberFormat="1" applyFont="1" applyFill="1" applyBorder="1" applyAlignment="1">
      <alignment horizontal="center"/>
    </xf>
    <xf numFmtId="37" fontId="7" fillId="3" borderId="50" xfId="0" applyNumberFormat="1" applyFont="1" applyFill="1" applyBorder="1" applyAlignment="1">
      <alignment horizontal="left"/>
    </xf>
    <xf numFmtId="37" fontId="6" fillId="19" borderId="3" xfId="0" applyNumberFormat="1" applyFont="1" applyFill="1" applyBorder="1" applyAlignment="1">
      <alignment horizontal="center"/>
    </xf>
    <xf numFmtId="37" fontId="6" fillId="19" borderId="1" xfId="0" applyNumberFormat="1" applyFont="1" applyFill="1" applyBorder="1" applyAlignment="1">
      <alignment horizontal="center"/>
    </xf>
    <xf numFmtId="37" fontId="6" fillId="19" borderId="42" xfId="0" applyNumberFormat="1" applyFont="1" applyFill="1" applyBorder="1" applyAlignment="1">
      <alignment horizontal="center"/>
    </xf>
    <xf numFmtId="37" fontId="6" fillId="19" borderId="2" xfId="0" applyNumberFormat="1" applyFont="1" applyFill="1" applyBorder="1" applyAlignment="1">
      <alignment horizontal="center"/>
    </xf>
    <xf numFmtId="37" fontId="7" fillId="15" borderId="53" xfId="0" applyNumberFormat="1" applyFont="1" applyFill="1" applyBorder="1" applyAlignment="1">
      <alignment horizontal="center"/>
    </xf>
    <xf numFmtId="37" fontId="6" fillId="0" borderId="69" xfId="0" applyNumberFormat="1" applyFont="1" applyBorder="1" applyAlignment="1">
      <alignment horizontal="center"/>
    </xf>
    <xf numFmtId="37" fontId="6" fillId="19" borderId="10" xfId="0" applyNumberFormat="1" applyFont="1" applyFill="1" applyBorder="1" applyAlignment="1">
      <alignment horizontal="center"/>
    </xf>
    <xf numFmtId="37" fontId="6" fillId="19" borderId="11" xfId="0" applyNumberFormat="1" applyFont="1" applyFill="1" applyBorder="1" applyAlignment="1">
      <alignment horizontal="center"/>
    </xf>
    <xf numFmtId="37" fontId="6" fillId="19" borderId="54" xfId="0" applyNumberFormat="1" applyFont="1" applyFill="1" applyBorder="1" applyAlignment="1">
      <alignment horizontal="center"/>
    </xf>
    <xf numFmtId="37" fontId="6" fillId="19" borderId="56" xfId="0" applyNumberFormat="1" applyFont="1" applyFill="1" applyBorder="1" applyAlignment="1">
      <alignment horizontal="center"/>
    </xf>
    <xf numFmtId="37" fontId="6" fillId="19" borderId="13" xfId="0" applyNumberFormat="1" applyFont="1" applyFill="1" applyBorder="1" applyAlignment="1">
      <alignment horizontal="center"/>
    </xf>
    <xf numFmtId="37" fontId="6" fillId="0" borderId="11" xfId="0" applyNumberFormat="1" applyFont="1" applyBorder="1" applyAlignment="1">
      <alignment horizontal="center"/>
    </xf>
    <xf numFmtId="37" fontId="6" fillId="0" borderId="56" xfId="0" applyNumberFormat="1" applyFont="1" applyBorder="1" applyAlignment="1">
      <alignment horizontal="center"/>
    </xf>
    <xf numFmtId="37" fontId="7" fillId="15" borderId="56" xfId="0" applyNumberFormat="1" applyFont="1" applyFill="1" applyBorder="1" applyAlignment="1">
      <alignment horizontal="center"/>
    </xf>
    <xf numFmtId="37" fontId="7" fillId="15" borderId="11" xfId="0" applyNumberFormat="1" applyFont="1" applyFill="1" applyBorder="1" applyAlignment="1">
      <alignment horizontal="center"/>
    </xf>
    <xf numFmtId="37" fontId="7" fillId="16" borderId="54" xfId="0" applyNumberFormat="1" applyFont="1" applyFill="1" applyBorder="1" applyAlignment="1">
      <alignment horizontal="center"/>
    </xf>
    <xf numFmtId="37" fontId="30" fillId="0" borderId="2" xfId="0" applyNumberFormat="1" applyFont="1" applyBorder="1"/>
    <xf numFmtId="37" fontId="6" fillId="19" borderId="53" xfId="0" applyNumberFormat="1" applyFont="1" applyFill="1" applyBorder="1" applyAlignment="1">
      <alignment horizontal="center"/>
    </xf>
    <xf numFmtId="37" fontId="6" fillId="0" borderId="63" xfId="0" applyNumberFormat="1" applyFont="1" applyBorder="1" applyAlignment="1">
      <alignment horizontal="center"/>
    </xf>
    <xf numFmtId="37" fontId="6" fillId="4" borderId="58" xfId="0" applyNumberFormat="1" applyFont="1" applyFill="1" applyBorder="1" applyAlignment="1">
      <alignment horizontal="center"/>
    </xf>
    <xf numFmtId="37" fontId="6" fillId="4" borderId="59" xfId="0" applyNumberFormat="1" applyFont="1" applyFill="1" applyBorder="1" applyAlignment="1">
      <alignment horizontal="center"/>
    </xf>
    <xf numFmtId="37" fontId="6" fillId="0" borderId="4" xfId="0" applyNumberFormat="1" applyFont="1" applyBorder="1" applyAlignment="1">
      <alignment horizontal="center"/>
    </xf>
    <xf numFmtId="37" fontId="6" fillId="0" borderId="44" xfId="0" applyNumberFormat="1" applyFont="1" applyBorder="1" applyAlignment="1">
      <alignment horizontal="center"/>
    </xf>
    <xf numFmtId="37" fontId="6" fillId="19" borderId="45" xfId="0" applyNumberFormat="1" applyFont="1" applyFill="1" applyBorder="1" applyAlignment="1">
      <alignment horizontal="center"/>
    </xf>
    <xf numFmtId="0" fontId="1" fillId="19" borderId="53" xfId="0" applyFont="1" applyFill="1" applyBorder="1" applyAlignment="1">
      <alignment horizontal="center"/>
    </xf>
    <xf numFmtId="0" fontId="1" fillId="19" borderId="1" xfId="0" applyFont="1" applyFill="1" applyBorder="1" applyAlignment="1">
      <alignment horizontal="center"/>
    </xf>
    <xf numFmtId="0" fontId="1" fillId="19" borderId="42" xfId="0" applyFont="1" applyFill="1" applyBorder="1" applyAlignment="1">
      <alignment horizontal="center"/>
    </xf>
    <xf numFmtId="37" fontId="7" fillId="15" borderId="61" xfId="0" applyNumberFormat="1" applyFont="1" applyFill="1" applyBorder="1" applyAlignment="1">
      <alignment horizontal="center"/>
    </xf>
    <xf numFmtId="37" fontId="7" fillId="15" borderId="59" xfId="0" applyNumberFormat="1" applyFont="1" applyFill="1" applyBorder="1" applyAlignment="1">
      <alignment horizontal="center"/>
    </xf>
    <xf numFmtId="0" fontId="6" fillId="0" borderId="2" xfId="0" applyFont="1" applyBorder="1"/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37" fontId="5" fillId="19" borderId="3" xfId="0" applyNumberFormat="1" applyFont="1" applyFill="1" applyBorder="1" applyAlignment="1">
      <alignment horizontal="center"/>
    </xf>
    <xf numFmtId="37" fontId="5" fillId="19" borderId="1" xfId="0" applyNumberFormat="1" applyFont="1" applyFill="1" applyBorder="1" applyAlignment="1">
      <alignment horizontal="center"/>
    </xf>
    <xf numFmtId="37" fontId="2" fillId="15" borderId="53" xfId="0" applyNumberFormat="1" applyFont="1" applyFill="1" applyBorder="1" applyAlignment="1">
      <alignment horizontal="center"/>
    </xf>
    <xf numFmtId="0" fontId="6" fillId="0" borderId="2" xfId="0" applyFont="1" applyBorder="1" applyAlignment="1">
      <alignment shrinkToFit="1"/>
    </xf>
    <xf numFmtId="37" fontId="6" fillId="19" borderId="21" xfId="0" applyNumberFormat="1" applyFont="1" applyFill="1" applyBorder="1" applyAlignment="1">
      <alignment horizontal="center"/>
    </xf>
    <xf numFmtId="0" fontId="6" fillId="2" borderId="2" xfId="0" applyFont="1" applyFill="1" applyBorder="1"/>
    <xf numFmtId="0" fontId="6" fillId="2" borderId="20" xfId="0" applyFont="1" applyFill="1" applyBorder="1" applyAlignment="1">
      <alignment horizontal="center"/>
    </xf>
    <xf numFmtId="0" fontId="31" fillId="0" borderId="2" xfId="0" applyFont="1" applyBorder="1"/>
    <xf numFmtId="0" fontId="6" fillId="0" borderId="8" xfId="0" applyFont="1" applyBorder="1"/>
    <xf numFmtId="0" fontId="6" fillId="2" borderId="2" xfId="0" applyFont="1" applyFill="1" applyBorder="1" applyAlignment="1">
      <alignment shrinkToFit="1"/>
    </xf>
    <xf numFmtId="0" fontId="1" fillId="2" borderId="20" xfId="0" applyFont="1" applyFill="1" applyBorder="1" applyAlignment="1">
      <alignment horizontal="center"/>
    </xf>
    <xf numFmtId="37" fontId="1" fillId="19" borderId="2" xfId="0" applyNumberFormat="1" applyFont="1" applyFill="1" applyBorder="1" applyAlignment="1">
      <alignment horizontal="center"/>
    </xf>
    <xf numFmtId="37" fontId="1" fillId="19" borderId="3" xfId="0" applyNumberFormat="1" applyFont="1" applyFill="1" applyBorder="1" applyAlignment="1">
      <alignment horizontal="center"/>
    </xf>
    <xf numFmtId="37" fontId="1" fillId="19" borderId="1" xfId="0" applyNumberFormat="1" applyFont="1" applyFill="1" applyBorder="1" applyAlignment="1">
      <alignment horizontal="center"/>
    </xf>
    <xf numFmtId="37" fontId="1" fillId="19" borderId="42" xfId="0" applyNumberFormat="1" applyFont="1" applyFill="1" applyBorder="1" applyAlignment="1">
      <alignment horizontal="center"/>
    </xf>
    <xf numFmtId="37" fontId="1" fillId="19" borderId="53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shrinkToFit="1"/>
    </xf>
    <xf numFmtId="0" fontId="1" fillId="2" borderId="17" xfId="0" applyFont="1" applyFill="1" applyBorder="1" applyAlignment="1">
      <alignment horizontal="center"/>
    </xf>
    <xf numFmtId="0" fontId="6" fillId="0" borderId="13" xfId="0" applyFont="1" applyBorder="1"/>
    <xf numFmtId="0" fontId="6" fillId="0" borderId="63" xfId="0" applyFont="1" applyBorder="1" applyAlignment="1">
      <alignment horizontal="center"/>
    </xf>
    <xf numFmtId="37" fontId="6" fillId="4" borderId="64" xfId="0" applyNumberFormat="1" applyFont="1" applyFill="1" applyBorder="1" applyAlignment="1">
      <alignment horizontal="center"/>
    </xf>
    <xf numFmtId="37" fontId="6" fillId="4" borderId="60" xfId="0" applyNumberFormat="1" applyFont="1" applyFill="1" applyBorder="1" applyAlignment="1">
      <alignment horizontal="center"/>
    </xf>
    <xf numFmtId="37" fontId="6" fillId="4" borderId="61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37" fontId="6" fillId="0" borderId="52" xfId="0" applyNumberFormat="1" applyFont="1" applyBorder="1" applyAlignment="1">
      <alignment horizontal="center"/>
    </xf>
    <xf numFmtId="0" fontId="6" fillId="2" borderId="1" xfId="5" applyFont="1" applyFill="1" applyBorder="1" applyAlignment="1">
      <alignment horizontal="center" vertical="center"/>
    </xf>
    <xf numFmtId="0" fontId="7" fillId="15" borderId="1" xfId="5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/>
    </xf>
    <xf numFmtId="0" fontId="6" fillId="2" borderId="1" xfId="6" applyFont="1" applyFill="1" applyBorder="1" applyAlignment="1">
      <alignment horizontal="center" vertical="center"/>
    </xf>
    <xf numFmtId="0" fontId="7" fillId="15" borderId="1" xfId="6" applyFont="1" applyFill="1" applyBorder="1" applyAlignment="1">
      <alignment horizontal="center" vertical="center"/>
    </xf>
    <xf numFmtId="0" fontId="6" fillId="2" borderId="1" xfId="6" applyFont="1" applyFill="1" applyBorder="1" applyAlignment="1">
      <alignment horizontal="center" vertical="center" wrapText="1"/>
    </xf>
    <xf numFmtId="0" fontId="7" fillId="15" borderId="1" xfId="6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37" fontId="1" fillId="2" borderId="52" xfId="0" applyNumberFormat="1" applyFont="1" applyFill="1" applyBorder="1" applyAlignment="1">
      <alignment horizontal="center"/>
    </xf>
    <xf numFmtId="37" fontId="5" fillId="19" borderId="53" xfId="0" applyNumberFormat="1" applyFont="1" applyFill="1" applyBorder="1" applyAlignment="1">
      <alignment horizontal="center"/>
    </xf>
    <xf numFmtId="0" fontId="5" fillId="19" borderId="1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7" fillId="15" borderId="1" xfId="0" applyNumberFormat="1" applyFont="1" applyFill="1" applyBorder="1" applyAlignment="1">
      <alignment horizontal="center" vertical="center"/>
    </xf>
    <xf numFmtId="37" fontId="1" fillId="0" borderId="52" xfId="0" applyNumberFormat="1" applyFont="1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13" fillId="0" borderId="52" xfId="0" applyFont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center" vertical="center"/>
    </xf>
    <xf numFmtId="49" fontId="7" fillId="15" borderId="1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7" fillId="15" borderId="11" xfId="0" applyFont="1" applyFill="1" applyBorder="1" applyAlignment="1">
      <alignment horizontal="center" vertical="center"/>
    </xf>
    <xf numFmtId="0" fontId="6" fillId="2" borderId="1" xfId="7" applyFont="1" applyFill="1" applyBorder="1" applyAlignment="1">
      <alignment horizontal="center" vertical="center"/>
    </xf>
    <xf numFmtId="0" fontId="7" fillId="15" borderId="1" xfId="7" applyFont="1" applyFill="1" applyBorder="1" applyAlignment="1">
      <alignment horizontal="center" vertical="center"/>
    </xf>
    <xf numFmtId="0" fontId="6" fillId="0" borderId="70" xfId="0" applyFont="1" applyBorder="1" applyAlignment="1">
      <alignment horizontal="left" vertical="center"/>
    </xf>
    <xf numFmtId="0" fontId="6" fillId="2" borderId="71" xfId="0" applyFont="1" applyFill="1" applyBorder="1" applyAlignment="1">
      <alignment horizontal="center" vertical="center"/>
    </xf>
    <xf numFmtId="0" fontId="7" fillId="15" borderId="71" xfId="0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left" vertical="center"/>
    </xf>
    <xf numFmtId="0" fontId="1" fillId="2" borderId="1" xfId="4" quotePrefix="1" applyFont="1" applyFill="1" applyBorder="1" applyAlignment="1">
      <alignment horizontal="center" vertical="center"/>
    </xf>
    <xf numFmtId="0" fontId="2" fillId="15" borderId="1" xfId="4" quotePrefix="1" applyFont="1" applyFill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left" vertical="center"/>
    </xf>
    <xf numFmtId="0" fontId="1" fillId="0" borderId="41" xfId="0" applyFont="1" applyBorder="1" applyAlignment="1">
      <alignment horizontal="center" vertical="center"/>
    </xf>
    <xf numFmtId="37" fontId="5" fillId="19" borderId="56" xfId="0" applyNumberFormat="1" applyFont="1" applyFill="1" applyBorder="1" applyAlignment="1">
      <alignment horizontal="center"/>
    </xf>
    <xf numFmtId="37" fontId="5" fillId="19" borderId="11" xfId="0" applyNumberFormat="1" applyFont="1" applyFill="1" applyBorder="1" applyAlignment="1">
      <alignment horizontal="center"/>
    </xf>
    <xf numFmtId="0" fontId="5" fillId="19" borderId="11" xfId="0" applyFont="1" applyFill="1" applyBorder="1" applyAlignment="1">
      <alignment horizontal="center" vertical="center"/>
    </xf>
    <xf numFmtId="0" fontId="2" fillId="15" borderId="11" xfId="0" applyFont="1" applyFill="1" applyBorder="1" applyAlignment="1">
      <alignment horizontal="center" vertical="center"/>
    </xf>
    <xf numFmtId="37" fontId="7" fillId="0" borderId="0" xfId="0" applyNumberFormat="1" applyFont="1" applyAlignment="1">
      <alignment horizontal="center"/>
    </xf>
    <xf numFmtId="37" fontId="7" fillId="15" borderId="0" xfId="0" applyNumberFormat="1" applyFont="1" applyFill="1" applyAlignment="1">
      <alignment horizontal="center"/>
    </xf>
    <xf numFmtId="38" fontId="2" fillId="0" borderId="0" xfId="0" applyNumberFormat="1" applyFont="1" applyAlignment="1">
      <alignment horizontal="center"/>
    </xf>
    <xf numFmtId="38" fontId="2" fillId="6" borderId="41" xfId="0" applyNumberFormat="1" applyFont="1" applyFill="1" applyBorder="1" applyAlignment="1">
      <alignment horizontal="center" vertical="center"/>
    </xf>
    <xf numFmtId="38" fontId="2" fillId="6" borderId="53" xfId="0" applyNumberFormat="1" applyFont="1" applyFill="1" applyBorder="1" applyAlignment="1">
      <alignment horizontal="center"/>
    </xf>
    <xf numFmtId="38" fontId="2" fillId="6" borderId="1" xfId="0" applyNumberFormat="1" applyFont="1" applyFill="1" applyBorder="1" applyAlignment="1">
      <alignment horizontal="center"/>
    </xf>
    <xf numFmtId="38" fontId="2" fillId="6" borderId="42" xfId="0" applyNumberFormat="1" applyFont="1" applyFill="1" applyBorder="1" applyAlignment="1">
      <alignment horizontal="center" vertical="center"/>
    </xf>
    <xf numFmtId="38" fontId="2" fillId="20" borderId="53" xfId="0" applyNumberFormat="1" applyFont="1" applyFill="1" applyBorder="1" applyAlignment="1">
      <alignment horizontal="center"/>
    </xf>
    <xf numFmtId="38" fontId="2" fillId="20" borderId="1" xfId="0" applyNumberFormat="1" applyFont="1" applyFill="1" applyBorder="1" applyAlignment="1">
      <alignment horizontal="center"/>
    </xf>
    <xf numFmtId="38" fontId="2" fillId="20" borderId="42" xfId="0" applyNumberFormat="1" applyFont="1" applyFill="1" applyBorder="1" applyAlignment="1">
      <alignment horizontal="center" vertical="center"/>
    </xf>
    <xf numFmtId="38" fontId="2" fillId="6" borderId="72" xfId="0" applyNumberFormat="1" applyFont="1" applyFill="1" applyBorder="1" applyAlignment="1">
      <alignment horizontal="center" vertical="center"/>
    </xf>
    <xf numFmtId="38" fontId="2" fillId="6" borderId="56" xfId="0" applyNumberFormat="1" applyFont="1" applyFill="1" applyBorder="1" applyAlignment="1">
      <alignment horizontal="center"/>
    </xf>
    <xf numFmtId="38" fontId="2" fillId="6" borderId="11" xfId="0" applyNumberFormat="1" applyFont="1" applyFill="1" applyBorder="1" applyAlignment="1">
      <alignment horizontal="center"/>
    </xf>
    <xf numFmtId="38" fontId="2" fillId="6" borderId="54" xfId="0" applyNumberFormat="1" applyFont="1" applyFill="1" applyBorder="1" applyAlignment="1">
      <alignment horizontal="center" vertical="center"/>
    </xf>
    <xf numFmtId="38" fontId="2" fillId="20" borderId="56" xfId="0" applyNumberFormat="1" applyFont="1" applyFill="1" applyBorder="1" applyAlignment="1">
      <alignment horizontal="center"/>
    </xf>
    <xf numFmtId="38" fontId="2" fillId="20" borderId="11" xfId="0" applyNumberFormat="1" applyFont="1" applyFill="1" applyBorder="1" applyAlignment="1">
      <alignment horizontal="center"/>
    </xf>
    <xf numFmtId="38" fontId="2" fillId="20" borderId="54" xfId="0" applyNumberFormat="1" applyFont="1" applyFill="1" applyBorder="1" applyAlignment="1">
      <alignment horizontal="center" vertical="center"/>
    </xf>
    <xf numFmtId="38" fontId="2" fillId="3" borderId="57" xfId="0" applyNumberFormat="1" applyFont="1" applyFill="1" applyBorder="1" applyAlignment="1">
      <alignment horizontal="left"/>
    </xf>
    <xf numFmtId="38" fontId="1" fillId="17" borderId="43" xfId="0" applyNumberFormat="1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3" fontId="2" fillId="15" borderId="9" xfId="0" applyNumberFormat="1" applyFont="1" applyFill="1" applyBorder="1" applyAlignment="1">
      <alignment horizontal="center"/>
    </xf>
    <xf numFmtId="3" fontId="2" fillId="15" borderId="7" xfId="0" applyNumberFormat="1" applyFont="1" applyFill="1" applyBorder="1" applyAlignment="1">
      <alignment horizontal="center"/>
    </xf>
    <xf numFmtId="0" fontId="2" fillId="16" borderId="49" xfId="0" applyFont="1" applyFill="1" applyBorder="1" applyAlignment="1">
      <alignment horizontal="center"/>
    </xf>
    <xf numFmtId="38" fontId="1" fillId="17" borderId="5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2" fillId="15" borderId="3" xfId="0" applyNumberFormat="1" applyFont="1" applyFill="1" applyBorder="1" applyAlignment="1">
      <alignment horizontal="center"/>
    </xf>
    <xf numFmtId="3" fontId="2" fillId="15" borderId="1" xfId="0" applyNumberFormat="1" applyFont="1" applyFill="1" applyBorder="1" applyAlignment="1">
      <alignment horizontal="center"/>
    </xf>
    <xf numFmtId="38" fontId="1" fillId="17" borderId="55" xfId="0" applyNumberFormat="1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3" fontId="2" fillId="15" borderId="10" xfId="0" applyNumberFormat="1" applyFont="1" applyFill="1" applyBorder="1" applyAlignment="1">
      <alignment horizontal="center"/>
    </xf>
    <xf numFmtId="3" fontId="2" fillId="15" borderId="11" xfId="0" applyNumberFormat="1" applyFont="1" applyFill="1" applyBorder="1" applyAlignment="1">
      <alignment horizontal="center"/>
    </xf>
    <xf numFmtId="38" fontId="32" fillId="4" borderId="14" xfId="0" applyNumberFormat="1" applyFont="1" applyFill="1" applyBorder="1" applyAlignment="1">
      <alignment horizontal="center"/>
    </xf>
    <xf numFmtId="38" fontId="32" fillId="4" borderId="15" xfId="0" applyNumberFormat="1" applyFont="1" applyFill="1" applyBorder="1" applyAlignment="1">
      <alignment horizontal="center"/>
    </xf>
    <xf numFmtId="38" fontId="32" fillId="4" borderId="57" xfId="0" applyNumberFormat="1" applyFont="1" applyFill="1" applyBorder="1" applyAlignment="1">
      <alignment horizontal="center"/>
    </xf>
    <xf numFmtId="38" fontId="32" fillId="4" borderId="58" xfId="0" applyNumberFormat="1" applyFont="1" applyFill="1" applyBorder="1" applyAlignment="1">
      <alignment horizontal="center"/>
    </xf>
    <xf numFmtId="38" fontId="32" fillId="4" borderId="59" xfId="0" applyNumberFormat="1" applyFont="1" applyFill="1" applyBorder="1" applyAlignment="1">
      <alignment horizontal="center"/>
    </xf>
    <xf numFmtId="38" fontId="32" fillId="4" borderId="60" xfId="0" applyNumberFormat="1" applyFont="1" applyFill="1" applyBorder="1" applyAlignment="1">
      <alignment horizontal="center"/>
    </xf>
    <xf numFmtId="38" fontId="32" fillId="4" borderId="64" xfId="0" applyNumberFormat="1" applyFont="1" applyFill="1" applyBorder="1" applyAlignment="1">
      <alignment horizontal="center"/>
    </xf>
    <xf numFmtId="38" fontId="32" fillId="16" borderId="60" xfId="0" applyNumberFormat="1" applyFont="1" applyFill="1" applyBorder="1" applyAlignment="1">
      <alignment horizontal="center"/>
    </xf>
    <xf numFmtId="38" fontId="4" fillId="0" borderId="0" xfId="0" applyNumberFormat="1" applyFont="1"/>
    <xf numFmtId="38" fontId="1" fillId="2" borderId="48" xfId="0" applyNumberFormat="1" applyFont="1" applyFill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2" fillId="15" borderId="50" xfId="0" applyFont="1" applyFill="1" applyBorder="1" applyAlignment="1">
      <alignment horizontal="center"/>
    </xf>
    <xf numFmtId="0" fontId="2" fillId="15" borderId="7" xfId="0" applyFont="1" applyFill="1" applyBorder="1" applyAlignment="1">
      <alignment horizontal="center"/>
    </xf>
    <xf numFmtId="38" fontId="1" fillId="2" borderId="52" xfId="0" applyNumberFormat="1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15" borderId="73" xfId="0" applyFont="1" applyFill="1" applyBorder="1" applyAlignment="1">
      <alignment horizontal="center"/>
    </xf>
    <xf numFmtId="38" fontId="1" fillId="2" borderId="55" xfId="0" applyNumberFormat="1" applyFont="1" applyFill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5" borderId="44" xfId="0" applyFont="1" applyFill="1" applyBorder="1" applyAlignment="1">
      <alignment horizontal="center"/>
    </xf>
    <xf numFmtId="0" fontId="2" fillId="16" borderId="45" xfId="0" applyFont="1" applyFill="1" applyBorder="1" applyAlignment="1">
      <alignment horizontal="center"/>
    </xf>
    <xf numFmtId="38" fontId="2" fillId="4" borderId="14" xfId="0" applyNumberFormat="1" applyFont="1" applyFill="1" applyBorder="1" applyAlignment="1">
      <alignment horizontal="center"/>
    </xf>
    <xf numFmtId="38" fontId="2" fillId="4" borderId="15" xfId="0" applyNumberFormat="1" applyFont="1" applyFill="1" applyBorder="1" applyAlignment="1">
      <alignment horizontal="center"/>
    </xf>
    <xf numFmtId="38" fontId="2" fillId="4" borderId="57" xfId="0" applyNumberFormat="1" applyFont="1" applyFill="1" applyBorder="1" applyAlignment="1">
      <alignment horizontal="center"/>
    </xf>
    <xf numFmtId="38" fontId="2" fillId="4" borderId="58" xfId="0" applyNumberFormat="1" applyFont="1" applyFill="1" applyBorder="1" applyAlignment="1">
      <alignment horizontal="center"/>
    </xf>
    <xf numFmtId="38" fontId="2" fillId="4" borderId="59" xfId="0" applyNumberFormat="1" applyFont="1" applyFill="1" applyBorder="1" applyAlignment="1">
      <alignment horizontal="center"/>
    </xf>
    <xf numFmtId="38" fontId="2" fillId="4" borderId="64" xfId="0" applyNumberFormat="1" applyFont="1" applyFill="1" applyBorder="1" applyAlignment="1">
      <alignment horizontal="center"/>
    </xf>
    <xf numFmtId="38" fontId="2" fillId="4" borderId="60" xfId="0" applyNumberFormat="1" applyFont="1" applyFill="1" applyBorder="1" applyAlignment="1">
      <alignment horizontal="center"/>
    </xf>
    <xf numFmtId="38" fontId="2" fillId="4" borderId="61" xfId="0" applyNumberFormat="1" applyFont="1" applyFill="1" applyBorder="1" applyAlignment="1">
      <alignment horizontal="center"/>
    </xf>
    <xf numFmtId="38" fontId="2" fillId="16" borderId="73" xfId="0" applyNumberFormat="1" applyFont="1" applyFill="1" applyBorder="1" applyAlignment="1">
      <alignment horizontal="center"/>
    </xf>
    <xf numFmtId="38" fontId="1" fillId="0" borderId="43" xfId="0" applyNumberFormat="1" applyFont="1" applyBorder="1" applyAlignment="1">
      <alignment horizontal="center"/>
    </xf>
    <xf numFmtId="38" fontId="1" fillId="0" borderId="50" xfId="0" applyNumberFormat="1" applyFont="1" applyBorder="1" applyAlignment="1">
      <alignment horizontal="center"/>
    </xf>
    <xf numFmtId="38" fontId="1" fillId="0" borderId="8" xfId="0" applyNumberFormat="1" applyFont="1" applyBorder="1" applyAlignment="1">
      <alignment horizontal="center"/>
    </xf>
    <xf numFmtId="38" fontId="1" fillId="0" borderId="49" xfId="0" applyNumberFormat="1" applyFont="1" applyBorder="1" applyAlignment="1">
      <alignment horizontal="center"/>
    </xf>
    <xf numFmtId="38" fontId="2" fillId="15" borderId="50" xfId="0" applyNumberFormat="1" applyFont="1" applyFill="1" applyBorder="1" applyAlignment="1">
      <alignment horizontal="center"/>
    </xf>
    <xf numFmtId="38" fontId="2" fillId="15" borderId="7" xfId="0" applyNumberFormat="1" applyFont="1" applyFill="1" applyBorder="1" applyAlignment="1">
      <alignment horizontal="center"/>
    </xf>
    <xf numFmtId="38" fontId="2" fillId="16" borderId="49" xfId="0" applyNumberFormat="1" applyFont="1" applyFill="1" applyBorder="1" applyAlignment="1">
      <alignment horizontal="center"/>
    </xf>
    <xf numFmtId="38" fontId="1" fillId="0" borderId="52" xfId="0" applyNumberFormat="1" applyFont="1" applyBorder="1" applyAlignment="1">
      <alignment horizontal="center"/>
    </xf>
    <xf numFmtId="38" fontId="1" fillId="0" borderId="53" xfId="0" applyNumberFormat="1" applyFont="1" applyBorder="1" applyAlignment="1">
      <alignment horizontal="center"/>
    </xf>
    <xf numFmtId="38" fontId="1" fillId="0" borderId="2" xfId="0" applyNumberFormat="1" applyFont="1" applyBorder="1" applyAlignment="1">
      <alignment horizontal="center"/>
    </xf>
    <xf numFmtId="38" fontId="1" fillId="0" borderId="42" xfId="0" applyNumberFormat="1" applyFont="1" applyBorder="1" applyAlignment="1">
      <alignment horizontal="center"/>
    </xf>
    <xf numFmtId="38" fontId="2" fillId="15" borderId="53" xfId="0" applyNumberFormat="1" applyFont="1" applyFill="1" applyBorder="1" applyAlignment="1">
      <alignment horizontal="center"/>
    </xf>
    <xf numFmtId="38" fontId="2" fillId="15" borderId="1" xfId="0" applyNumberFormat="1" applyFont="1" applyFill="1" applyBorder="1" applyAlignment="1">
      <alignment horizontal="center"/>
    </xf>
    <xf numFmtId="38" fontId="2" fillId="16" borderId="42" xfId="0" applyNumberFormat="1" applyFont="1" applyFill="1" applyBorder="1" applyAlignment="1">
      <alignment horizontal="center"/>
    </xf>
    <xf numFmtId="38" fontId="1" fillId="0" borderId="41" xfId="0" applyNumberFormat="1" applyFont="1" applyBorder="1" applyAlignment="1">
      <alignment horizontal="center"/>
    </xf>
    <xf numFmtId="38" fontId="1" fillId="0" borderId="56" xfId="0" applyNumberFormat="1" applyFont="1" applyBorder="1" applyAlignment="1">
      <alignment horizontal="center"/>
    </xf>
    <xf numFmtId="38" fontId="1" fillId="0" borderId="13" xfId="0" applyNumberFormat="1" applyFont="1" applyBorder="1" applyAlignment="1">
      <alignment horizontal="center"/>
    </xf>
    <xf numFmtId="38" fontId="1" fillId="0" borderId="10" xfId="0" applyNumberFormat="1" applyFont="1" applyBorder="1" applyAlignment="1">
      <alignment horizontal="center"/>
    </xf>
    <xf numFmtId="38" fontId="1" fillId="0" borderId="54" xfId="0" applyNumberFormat="1" applyFont="1" applyBorder="1" applyAlignment="1">
      <alignment horizontal="center"/>
    </xf>
    <xf numFmtId="38" fontId="2" fillId="15" borderId="11" xfId="0" applyNumberFormat="1" applyFont="1" applyFill="1" applyBorder="1" applyAlignment="1">
      <alignment horizontal="center"/>
    </xf>
    <xf numFmtId="38" fontId="1" fillId="0" borderId="63" xfId="0" applyNumberFormat="1" applyFont="1" applyBorder="1"/>
    <xf numFmtId="38" fontId="2" fillId="15" borderId="56" xfId="0" applyNumberFormat="1" applyFont="1" applyFill="1" applyBorder="1" applyAlignment="1">
      <alignment horizontal="center"/>
    </xf>
    <xf numFmtId="38" fontId="2" fillId="16" borderId="54" xfId="0" applyNumberFormat="1" applyFont="1" applyFill="1" applyBorder="1" applyAlignment="1">
      <alignment horizontal="center"/>
    </xf>
    <xf numFmtId="38" fontId="32" fillId="4" borderId="61" xfId="0" applyNumberFormat="1" applyFont="1" applyFill="1" applyBorder="1" applyAlignment="1">
      <alignment horizontal="center"/>
    </xf>
    <xf numFmtId="0" fontId="6" fillId="0" borderId="43" xfId="0" applyFont="1" applyBorder="1" applyAlignment="1">
      <alignment horizontal="center"/>
    </xf>
    <xf numFmtId="38" fontId="1" fillId="19" borderId="8" xfId="0" applyNumberFormat="1" applyFont="1" applyFill="1" applyBorder="1" applyAlignment="1">
      <alignment horizontal="center"/>
    </xf>
    <xf numFmtId="38" fontId="1" fillId="19" borderId="49" xfId="0" applyNumberFormat="1" applyFont="1" applyFill="1" applyBorder="1" applyAlignment="1">
      <alignment horizontal="center"/>
    </xf>
    <xf numFmtId="0" fontId="6" fillId="0" borderId="52" xfId="0" applyFont="1" applyBorder="1" applyAlignment="1">
      <alignment horizontal="center"/>
    </xf>
    <xf numFmtId="38" fontId="1" fillId="19" borderId="2" xfId="0" applyNumberFormat="1" applyFont="1" applyFill="1" applyBorder="1" applyAlignment="1">
      <alignment horizontal="center"/>
    </xf>
    <xf numFmtId="38" fontId="1" fillId="19" borderId="42" xfId="0" applyNumberFormat="1" applyFont="1" applyFill="1" applyBorder="1" applyAlignment="1">
      <alignment horizontal="center"/>
    </xf>
    <xf numFmtId="38" fontId="1" fillId="19" borderId="53" xfId="0" applyNumberFormat="1" applyFont="1" applyFill="1" applyBorder="1" applyAlignment="1">
      <alignment horizontal="center"/>
    </xf>
    <xf numFmtId="38" fontId="1" fillId="19" borderId="1" xfId="0" applyNumberFormat="1" applyFont="1" applyFill="1" applyBorder="1" applyAlignment="1">
      <alignment horizontal="center"/>
    </xf>
    <xf numFmtId="38" fontId="1" fillId="19" borderId="3" xfId="0" applyNumberFormat="1" applyFont="1" applyFill="1" applyBorder="1" applyAlignment="1">
      <alignment horizontal="center"/>
    </xf>
    <xf numFmtId="38" fontId="1" fillId="19" borderId="13" xfId="0" applyNumberFormat="1" applyFont="1" applyFill="1" applyBorder="1" applyAlignment="1">
      <alignment horizontal="center"/>
    </xf>
    <xf numFmtId="38" fontId="1" fillId="19" borderId="54" xfId="0" applyNumberFormat="1" applyFont="1" applyFill="1" applyBorder="1" applyAlignment="1">
      <alignment horizontal="center"/>
    </xf>
    <xf numFmtId="0" fontId="6" fillId="0" borderId="55" xfId="0" applyFont="1" applyBorder="1" applyAlignment="1">
      <alignment horizontal="center"/>
    </xf>
    <xf numFmtId="38" fontId="2" fillId="16" borderId="60" xfId="0" applyNumberFormat="1" applyFont="1" applyFill="1" applyBorder="1" applyAlignment="1">
      <alignment horizontal="center"/>
    </xf>
    <xf numFmtId="38" fontId="2" fillId="3" borderId="62" xfId="0" applyNumberFormat="1" applyFont="1" applyFill="1" applyBorder="1" applyAlignment="1">
      <alignment horizontal="left"/>
    </xf>
    <xf numFmtId="38" fontId="2" fillId="15" borderId="3" xfId="0" applyNumberFormat="1" applyFont="1" applyFill="1" applyBorder="1" applyAlignment="1">
      <alignment horizontal="center"/>
    </xf>
    <xf numFmtId="38" fontId="1" fillId="0" borderId="55" xfId="0" applyNumberFormat="1" applyFont="1" applyBorder="1" applyAlignment="1">
      <alignment horizontal="center"/>
    </xf>
    <xf numFmtId="38" fontId="1" fillId="19" borderId="56" xfId="0" applyNumberFormat="1" applyFont="1" applyFill="1" applyBorder="1" applyAlignment="1">
      <alignment horizontal="center"/>
    </xf>
    <xf numFmtId="38" fontId="1" fillId="19" borderId="11" xfId="0" applyNumberFormat="1" applyFont="1" applyFill="1" applyBorder="1" applyAlignment="1">
      <alignment horizontal="center"/>
    </xf>
    <xf numFmtId="38" fontId="1" fillId="19" borderId="10" xfId="0" applyNumberFormat="1" applyFont="1" applyFill="1" applyBorder="1" applyAlignment="1">
      <alignment horizontal="center"/>
    </xf>
    <xf numFmtId="38" fontId="2" fillId="15" borderId="10" xfId="0" applyNumberFormat="1" applyFont="1" applyFill="1" applyBorder="1" applyAlignment="1">
      <alignment horizontal="center"/>
    </xf>
    <xf numFmtId="38" fontId="1" fillId="4" borderId="58" xfId="0" applyNumberFormat="1" applyFont="1" applyFill="1" applyBorder="1" applyAlignment="1">
      <alignment horizontal="center"/>
    </xf>
    <xf numFmtId="38" fontId="1" fillId="4" borderId="59" xfId="0" applyNumberFormat="1" applyFont="1" applyFill="1" applyBorder="1" applyAlignment="1">
      <alignment horizontal="center"/>
    </xf>
    <xf numFmtId="38" fontId="1" fillId="4" borderId="64" xfId="0" applyNumberFormat="1" applyFont="1" applyFill="1" applyBorder="1" applyAlignment="1">
      <alignment horizontal="center"/>
    </xf>
    <xf numFmtId="38" fontId="1" fillId="4" borderId="60" xfId="0" applyNumberFormat="1" applyFont="1" applyFill="1" applyBorder="1" applyAlignment="1">
      <alignment horizontal="center"/>
    </xf>
    <xf numFmtId="38" fontId="1" fillId="4" borderId="61" xfId="0" applyNumberFormat="1" applyFont="1" applyFill="1" applyBorder="1" applyAlignment="1">
      <alignment horizontal="center"/>
    </xf>
    <xf numFmtId="38" fontId="1" fillId="0" borderId="74" xfId="0" applyNumberFormat="1" applyFont="1" applyBorder="1"/>
    <xf numFmtId="0" fontId="1" fillId="2" borderId="75" xfId="0" applyFont="1" applyFill="1" applyBorder="1" applyAlignment="1">
      <alignment horizontal="center"/>
    </xf>
    <xf numFmtId="0" fontId="1" fillId="2" borderId="76" xfId="0" applyFont="1" applyFill="1" applyBorder="1" applyAlignment="1">
      <alignment horizontal="center"/>
    </xf>
    <xf numFmtId="0" fontId="1" fillId="19" borderId="68" xfId="0" applyFont="1" applyFill="1" applyBorder="1" applyAlignment="1">
      <alignment horizontal="center"/>
    </xf>
    <xf numFmtId="0" fontId="2" fillId="15" borderId="75" xfId="0" applyFont="1" applyFill="1" applyBorder="1" applyAlignment="1">
      <alignment horizontal="center"/>
    </xf>
    <xf numFmtId="0" fontId="2" fillId="15" borderId="76" xfId="0" applyFont="1" applyFill="1" applyBorder="1" applyAlignment="1">
      <alignment horizontal="center"/>
    </xf>
    <xf numFmtId="0" fontId="2" fillId="16" borderId="68" xfId="0" applyFont="1" applyFill="1" applyBorder="1" applyAlignment="1">
      <alignment horizontal="center"/>
    </xf>
    <xf numFmtId="38" fontId="2" fillId="4" borderId="77" xfId="0" applyNumberFormat="1" applyFont="1" applyFill="1" applyBorder="1" applyAlignment="1">
      <alignment horizontal="center"/>
    </xf>
    <xf numFmtId="38" fontId="2" fillId="4" borderId="78" xfId="0" applyNumberFormat="1" applyFont="1" applyFill="1" applyBorder="1" applyAlignment="1">
      <alignment horizontal="center"/>
    </xf>
    <xf numFmtId="38" fontId="1" fillId="0" borderId="12" xfId="0" applyNumberFormat="1" applyFont="1" applyBorder="1"/>
    <xf numFmtId="38" fontId="1" fillId="0" borderId="68" xfId="0" applyNumberFormat="1" applyFont="1" applyBorder="1"/>
    <xf numFmtId="38" fontId="1" fillId="0" borderId="67" xfId="0" applyNumberFormat="1" applyFont="1" applyBorder="1" applyAlignment="1">
      <alignment horizontal="center"/>
    </xf>
    <xf numFmtId="38" fontId="1" fillId="19" borderId="66" xfId="0" applyNumberFormat="1" applyFont="1" applyFill="1" applyBorder="1" applyAlignment="1">
      <alignment horizontal="center"/>
    </xf>
    <xf numFmtId="38" fontId="2" fillId="15" borderId="67" xfId="0" applyNumberFormat="1" applyFont="1" applyFill="1" applyBorder="1" applyAlignment="1">
      <alignment horizontal="center"/>
    </xf>
    <xf numFmtId="38" fontId="2" fillId="15" borderId="12" xfId="0" applyNumberFormat="1" applyFont="1" applyFill="1" applyBorder="1" applyAlignment="1">
      <alignment horizontal="center"/>
    </xf>
    <xf numFmtId="38" fontId="2" fillId="16" borderId="66" xfId="0" applyNumberFormat="1" applyFont="1" applyFill="1" applyBorder="1" applyAlignment="1">
      <alignment horizontal="center"/>
    </xf>
    <xf numFmtId="37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7" fontId="2" fillId="6" borderId="79" xfId="0" applyNumberFormat="1" applyFont="1" applyFill="1" applyBorder="1" applyAlignment="1">
      <alignment horizontal="center" vertical="center"/>
    </xf>
    <xf numFmtId="37" fontId="2" fillId="6" borderId="22" xfId="0" applyNumberFormat="1" applyFont="1" applyFill="1" applyBorder="1" applyAlignment="1">
      <alignment horizontal="center"/>
    </xf>
    <xf numFmtId="37" fontId="2" fillId="6" borderId="80" xfId="0" applyNumberFormat="1" applyFont="1" applyFill="1" applyBorder="1" applyAlignment="1">
      <alignment horizontal="center"/>
    </xf>
    <xf numFmtId="37" fontId="2" fillId="6" borderId="51" xfId="0" applyNumberFormat="1" applyFont="1" applyFill="1" applyBorder="1" applyAlignment="1">
      <alignment horizontal="center" vertical="center"/>
    </xf>
    <xf numFmtId="37" fontId="2" fillId="20" borderId="22" xfId="0" applyNumberFormat="1" applyFont="1" applyFill="1" applyBorder="1" applyAlignment="1">
      <alignment horizontal="center"/>
    </xf>
    <xf numFmtId="37" fontId="2" fillId="20" borderId="80" xfId="0" applyNumberFormat="1" applyFont="1" applyFill="1" applyBorder="1" applyAlignment="1">
      <alignment horizontal="center"/>
    </xf>
    <xf numFmtId="37" fontId="2" fillId="20" borderId="51" xfId="0" applyNumberFormat="1" applyFont="1" applyFill="1" applyBorder="1" applyAlignment="1">
      <alignment horizontal="center" vertical="center"/>
    </xf>
    <xf numFmtId="37" fontId="2" fillId="6" borderId="74" xfId="0" applyNumberFormat="1" applyFont="1" applyFill="1" applyBorder="1" applyAlignment="1">
      <alignment horizontal="center" vertical="center"/>
    </xf>
    <xf numFmtId="37" fontId="2" fillId="6" borderId="4" xfId="0" applyNumberFormat="1" applyFont="1" applyFill="1" applyBorder="1" applyAlignment="1">
      <alignment horizontal="center"/>
    </xf>
    <xf numFmtId="37" fontId="2" fillId="6" borderId="44" xfId="0" applyNumberFormat="1" applyFont="1" applyFill="1" applyBorder="1" applyAlignment="1">
      <alignment horizontal="center"/>
    </xf>
    <xf numFmtId="37" fontId="2" fillId="6" borderId="45" xfId="0" applyNumberFormat="1" applyFont="1" applyFill="1" applyBorder="1" applyAlignment="1">
      <alignment horizontal="center" vertical="center"/>
    </xf>
    <xf numFmtId="37" fontId="2" fillId="20" borderId="4" xfId="0" applyNumberFormat="1" applyFont="1" applyFill="1" applyBorder="1" applyAlignment="1">
      <alignment horizontal="center"/>
    </xf>
    <xf numFmtId="37" fontId="2" fillId="20" borderId="44" xfId="0" applyNumberFormat="1" applyFont="1" applyFill="1" applyBorder="1" applyAlignment="1">
      <alignment horizontal="center"/>
    </xf>
    <xf numFmtId="3" fontId="2" fillId="20" borderId="44" xfId="0" applyNumberFormat="1" applyFont="1" applyFill="1" applyBorder="1" applyAlignment="1">
      <alignment horizontal="center"/>
    </xf>
    <xf numFmtId="37" fontId="2" fillId="20" borderId="45" xfId="0" applyNumberFormat="1" applyFont="1" applyFill="1" applyBorder="1" applyAlignment="1">
      <alignment horizontal="center" vertical="center"/>
    </xf>
    <xf numFmtId="3" fontId="2" fillId="3" borderId="15" xfId="0" applyNumberFormat="1" applyFont="1" applyFill="1" applyBorder="1"/>
    <xf numFmtId="37" fontId="2" fillId="3" borderId="57" xfId="0" applyNumberFormat="1" applyFont="1" applyFill="1" applyBorder="1"/>
    <xf numFmtId="37" fontId="1" fillId="17" borderId="48" xfId="0" applyNumberFormat="1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2" fillId="15" borderId="9" xfId="0" applyFont="1" applyFill="1" applyBorder="1" applyAlignment="1">
      <alignment horizontal="center"/>
    </xf>
    <xf numFmtId="37" fontId="1" fillId="17" borderId="52" xfId="0" applyNumberFormat="1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2" fillId="15" borderId="3" xfId="0" applyFont="1" applyFill="1" applyBorder="1" applyAlignment="1">
      <alignment horizontal="center"/>
    </xf>
    <xf numFmtId="37" fontId="1" fillId="17" borderId="55" xfId="0" applyNumberFormat="1" applyFont="1" applyFill="1" applyBorder="1" applyAlignment="1">
      <alignment horizontal="center" wrapText="1"/>
    </xf>
    <xf numFmtId="0" fontId="2" fillId="15" borderId="10" xfId="0" applyFont="1" applyFill="1" applyBorder="1" applyAlignment="1">
      <alignment horizontal="center"/>
    </xf>
    <xf numFmtId="37" fontId="2" fillId="4" borderId="14" xfId="0" applyNumberFormat="1" applyFont="1" applyFill="1" applyBorder="1" applyAlignment="1">
      <alignment horizontal="center"/>
    </xf>
    <xf numFmtId="37" fontId="2" fillId="4" borderId="15" xfId="0" applyNumberFormat="1" applyFont="1" applyFill="1" applyBorder="1" applyAlignment="1">
      <alignment horizontal="center"/>
    </xf>
    <xf numFmtId="37" fontId="2" fillId="4" borderId="58" xfId="0" applyNumberFormat="1" applyFont="1" applyFill="1" applyBorder="1" applyAlignment="1">
      <alignment horizontal="center"/>
    </xf>
    <xf numFmtId="37" fontId="2" fillId="4" borderId="59" xfId="0" applyNumberFormat="1" applyFont="1" applyFill="1" applyBorder="1" applyAlignment="1">
      <alignment horizontal="center"/>
    </xf>
    <xf numFmtId="37" fontId="2" fillId="4" borderId="60" xfId="0" applyNumberFormat="1" applyFont="1" applyFill="1" applyBorder="1" applyAlignment="1">
      <alignment horizontal="center"/>
    </xf>
    <xf numFmtId="3" fontId="2" fillId="4" borderId="59" xfId="0" applyNumberFormat="1" applyFont="1" applyFill="1" applyBorder="1" applyAlignment="1">
      <alignment horizontal="center"/>
    </xf>
    <xf numFmtId="37" fontId="2" fillId="16" borderId="60" xfId="0" applyNumberFormat="1" applyFont="1" applyFill="1" applyBorder="1" applyAlignment="1">
      <alignment horizontal="center"/>
    </xf>
    <xf numFmtId="37" fontId="1" fillId="2" borderId="43" xfId="0" applyNumberFormat="1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37" fontId="1" fillId="2" borderId="5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54" xfId="0" applyFont="1" applyFill="1" applyBorder="1" applyAlignment="1">
      <alignment horizontal="center"/>
    </xf>
    <xf numFmtId="0" fontId="1" fillId="2" borderId="53" xfId="0" applyFont="1" applyFill="1" applyBorder="1" applyAlignment="1">
      <alignment horizontal="center"/>
    </xf>
    <xf numFmtId="37" fontId="1" fillId="2" borderId="55" xfId="0" applyNumberFormat="1" applyFont="1" applyFill="1" applyBorder="1" applyAlignment="1">
      <alignment horizontal="center" wrapText="1"/>
    </xf>
    <xf numFmtId="0" fontId="1" fillId="2" borderId="56" xfId="0" applyFont="1" applyFill="1" applyBorder="1" applyAlignment="1">
      <alignment horizontal="center"/>
    </xf>
    <xf numFmtId="37" fontId="2" fillId="4" borderId="57" xfId="0" applyNumberFormat="1" applyFont="1" applyFill="1" applyBorder="1" applyAlignment="1">
      <alignment horizontal="center"/>
    </xf>
    <xf numFmtId="37" fontId="2" fillId="4" borderId="61" xfId="0" applyNumberFormat="1" applyFont="1" applyFill="1" applyBorder="1" applyAlignment="1">
      <alignment horizontal="center"/>
    </xf>
    <xf numFmtId="37" fontId="2" fillId="4" borderId="64" xfId="0" applyNumberFormat="1" applyFont="1" applyFill="1" applyBorder="1" applyAlignment="1">
      <alignment horizontal="center"/>
    </xf>
    <xf numFmtId="37" fontId="2" fillId="3" borderId="57" xfId="0" applyNumberFormat="1" applyFont="1" applyFill="1" applyBorder="1" applyAlignment="1">
      <alignment horizontal="left"/>
    </xf>
    <xf numFmtId="37" fontId="1" fillId="2" borderId="48" xfId="0" applyNumberFormat="1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/>
    </xf>
    <xf numFmtId="0" fontId="1" fillId="2" borderId="80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/>
    </xf>
    <xf numFmtId="0" fontId="2" fillId="15" borderId="22" xfId="0" applyFont="1" applyFill="1" applyBorder="1" applyAlignment="1">
      <alignment horizontal="center"/>
    </xf>
    <xf numFmtId="0" fontId="2" fillId="15" borderId="80" xfId="0" applyFont="1" applyFill="1" applyBorder="1" applyAlignment="1">
      <alignment horizontal="center"/>
    </xf>
    <xf numFmtId="3" fontId="2" fillId="15" borderId="80" xfId="0" applyNumberFormat="1" applyFont="1" applyFill="1" applyBorder="1" applyAlignment="1">
      <alignment horizontal="center"/>
    </xf>
    <xf numFmtId="0" fontId="2" fillId="16" borderId="51" xfId="0" applyFont="1" applyFill="1" applyBorder="1" applyAlignment="1">
      <alignment horizontal="center"/>
    </xf>
    <xf numFmtId="37" fontId="2" fillId="3" borderId="81" xfId="0" applyNumberFormat="1" applyFont="1" applyFill="1" applyBorder="1" applyAlignment="1">
      <alignment horizontal="left"/>
    </xf>
    <xf numFmtId="37" fontId="1" fillId="0" borderId="48" xfId="0" applyNumberFormat="1" applyFont="1" applyBorder="1" applyAlignment="1">
      <alignment horizontal="center"/>
    </xf>
    <xf numFmtId="37" fontId="1" fillId="0" borderId="50" xfId="0" applyNumberFormat="1" applyFont="1" applyBorder="1" applyAlignment="1">
      <alignment horizontal="center"/>
    </xf>
    <xf numFmtId="37" fontId="1" fillId="0" borderId="8" xfId="0" applyNumberFormat="1" applyFont="1" applyBorder="1" applyAlignment="1">
      <alignment horizontal="center"/>
    </xf>
    <xf numFmtId="37" fontId="1" fillId="0" borderId="22" xfId="0" applyNumberFormat="1" applyFont="1" applyBorder="1" applyAlignment="1">
      <alignment horizontal="center"/>
    </xf>
    <xf numFmtId="37" fontId="1" fillId="0" borderId="80" xfId="0" applyNumberFormat="1" applyFont="1" applyBorder="1" applyAlignment="1">
      <alignment horizontal="center"/>
    </xf>
    <xf numFmtId="37" fontId="1" fillId="0" borderId="51" xfId="0" applyNumberFormat="1" applyFont="1" applyBorder="1" applyAlignment="1">
      <alignment horizontal="center"/>
    </xf>
    <xf numFmtId="37" fontId="2" fillId="15" borderId="22" xfId="0" applyNumberFormat="1" applyFont="1" applyFill="1" applyBorder="1" applyAlignment="1">
      <alignment horizontal="center"/>
    </xf>
    <xf numFmtId="37" fontId="2" fillId="15" borderId="80" xfId="0" applyNumberFormat="1" applyFont="1" applyFill="1" applyBorder="1" applyAlignment="1">
      <alignment horizontal="center"/>
    </xf>
    <xf numFmtId="37" fontId="2" fillId="16" borderId="51" xfId="0" applyNumberFormat="1" applyFont="1" applyFill="1" applyBorder="1" applyAlignment="1">
      <alignment horizontal="center"/>
    </xf>
    <xf numFmtId="37" fontId="1" fillId="0" borderId="43" xfId="0" applyNumberFormat="1" applyFont="1" applyBorder="1" applyAlignment="1">
      <alignment horizontal="center"/>
    </xf>
    <xf numFmtId="37" fontId="1" fillId="0" borderId="49" xfId="0" applyNumberFormat="1" applyFont="1" applyBorder="1" applyAlignment="1">
      <alignment horizontal="center"/>
    </xf>
    <xf numFmtId="37" fontId="2" fillId="15" borderId="9" xfId="0" applyNumberFormat="1" applyFont="1" applyFill="1" applyBorder="1" applyAlignment="1">
      <alignment horizontal="center"/>
    </xf>
    <xf numFmtId="37" fontId="2" fillId="15" borderId="7" xfId="0" applyNumberFormat="1" applyFont="1" applyFill="1" applyBorder="1" applyAlignment="1">
      <alignment horizontal="center"/>
    </xf>
    <xf numFmtId="37" fontId="2" fillId="16" borderId="49" xfId="0" applyNumberFormat="1" applyFont="1" applyFill="1" applyBorder="1" applyAlignment="1">
      <alignment horizontal="center"/>
    </xf>
    <xf numFmtId="37" fontId="1" fillId="0" borderId="56" xfId="0" applyNumberFormat="1" applyFont="1" applyBorder="1" applyAlignment="1">
      <alignment horizontal="center"/>
    </xf>
    <xf numFmtId="37" fontId="1" fillId="0" borderId="11" xfId="0" applyNumberFormat="1" applyFont="1" applyBorder="1" applyAlignment="1">
      <alignment horizontal="center"/>
    </xf>
    <xf numFmtId="37" fontId="1" fillId="0" borderId="13" xfId="0" applyNumberFormat="1" applyFont="1" applyBorder="1" applyAlignment="1">
      <alignment horizontal="center"/>
    </xf>
    <xf numFmtId="37" fontId="1" fillId="0" borderId="55" xfId="0" applyNumberFormat="1" applyFont="1" applyBorder="1" applyAlignment="1">
      <alignment horizontal="center"/>
    </xf>
    <xf numFmtId="37" fontId="1" fillId="0" borderId="82" xfId="0" applyNumberFormat="1" applyFont="1" applyBorder="1" applyAlignment="1">
      <alignment horizontal="center"/>
    </xf>
    <xf numFmtId="37" fontId="1" fillId="0" borderId="44" xfId="0" applyNumberFormat="1" applyFont="1" applyBorder="1" applyAlignment="1">
      <alignment horizontal="center"/>
    </xf>
    <xf numFmtId="37" fontId="1" fillId="0" borderId="5" xfId="0" applyNumberFormat="1" applyFont="1" applyBorder="1" applyAlignment="1">
      <alignment horizontal="center"/>
    </xf>
    <xf numFmtId="37" fontId="1" fillId="0" borderId="4" xfId="0" applyNumberFormat="1" applyFont="1" applyBorder="1" applyAlignment="1">
      <alignment horizontal="center"/>
    </xf>
    <xf numFmtId="37" fontId="1" fillId="0" borderId="45" xfId="0" applyNumberFormat="1" applyFont="1" applyBorder="1" applyAlignment="1">
      <alignment horizontal="center"/>
    </xf>
    <xf numFmtId="37" fontId="2" fillId="15" borderId="4" xfId="0" applyNumberFormat="1" applyFont="1" applyFill="1" applyBorder="1" applyAlignment="1">
      <alignment horizontal="center"/>
    </xf>
    <xf numFmtId="37" fontId="2" fillId="15" borderId="44" xfId="0" applyNumberFormat="1" applyFont="1" applyFill="1" applyBorder="1" applyAlignment="1">
      <alignment horizontal="center"/>
    </xf>
    <xf numFmtId="3" fontId="2" fillId="15" borderId="44" xfId="0" applyNumberFormat="1" applyFont="1" applyFill="1" applyBorder="1" applyAlignment="1">
      <alignment horizontal="center"/>
    </xf>
    <xf numFmtId="37" fontId="2" fillId="16" borderId="45" xfId="0" applyNumberFormat="1" applyFont="1" applyFill="1" applyBorder="1" applyAlignment="1">
      <alignment horizontal="center"/>
    </xf>
    <xf numFmtId="37" fontId="1" fillId="18" borderId="8" xfId="0" applyNumberFormat="1" applyFont="1" applyFill="1" applyBorder="1" applyAlignment="1">
      <alignment horizontal="center"/>
    </xf>
    <xf numFmtId="37" fontId="1" fillId="18" borderId="51" xfId="0" applyNumberFormat="1" applyFont="1" applyFill="1" applyBorder="1" applyAlignment="1">
      <alignment horizontal="center"/>
    </xf>
    <xf numFmtId="37" fontId="1" fillId="15" borderId="50" xfId="0" applyNumberFormat="1" applyFont="1" applyFill="1" applyBorder="1" applyAlignment="1">
      <alignment horizontal="center"/>
    </xf>
    <xf numFmtId="37" fontId="1" fillId="15" borderId="7" xfId="0" applyNumberFormat="1" applyFont="1" applyFill="1" applyBorder="1" applyAlignment="1">
      <alignment horizontal="center"/>
    </xf>
    <xf numFmtId="3" fontId="1" fillId="15" borderId="7" xfId="0" applyNumberFormat="1" applyFont="1" applyFill="1" applyBorder="1" applyAlignment="1">
      <alignment horizontal="center"/>
    </xf>
    <xf numFmtId="37" fontId="1" fillId="18" borderId="13" xfId="0" applyNumberFormat="1" applyFont="1" applyFill="1" applyBorder="1" applyAlignment="1">
      <alignment horizontal="center"/>
    </xf>
    <xf numFmtId="37" fontId="1" fillId="18" borderId="54" xfId="0" applyNumberFormat="1" applyFont="1" applyFill="1" applyBorder="1" applyAlignment="1">
      <alignment horizontal="center"/>
    </xf>
    <xf numFmtId="37" fontId="1" fillId="15" borderId="53" xfId="0" applyNumberFormat="1" applyFont="1" applyFill="1" applyBorder="1" applyAlignment="1">
      <alignment horizontal="center"/>
    </xf>
    <xf numFmtId="37" fontId="1" fillId="15" borderId="1" xfId="0" applyNumberFormat="1" applyFont="1" applyFill="1" applyBorder="1" applyAlignment="1">
      <alignment horizontal="center"/>
    </xf>
    <xf numFmtId="3" fontId="1" fillId="15" borderId="1" xfId="0" applyNumberFormat="1" applyFont="1" applyFill="1" applyBorder="1" applyAlignment="1">
      <alignment horizontal="center"/>
    </xf>
    <xf numFmtId="37" fontId="2" fillId="16" borderId="54" xfId="0" applyNumberFormat="1" applyFont="1" applyFill="1" applyBorder="1" applyAlignment="1">
      <alignment horizontal="center"/>
    </xf>
    <xf numFmtId="37" fontId="1" fillId="0" borderId="41" xfId="0" applyNumberFormat="1" applyFont="1" applyBorder="1" applyAlignment="1">
      <alignment horizontal="center"/>
    </xf>
    <xf numFmtId="37" fontId="1" fillId="2" borderId="10" xfId="0" applyNumberFormat="1" applyFont="1" applyFill="1" applyBorder="1" applyAlignment="1">
      <alignment horizontal="center"/>
    </xf>
    <xf numFmtId="37" fontId="1" fillId="2" borderId="11" xfId="0" applyNumberFormat="1" applyFont="1" applyFill="1" applyBorder="1" applyAlignment="1">
      <alignment horizontal="center"/>
    </xf>
    <xf numFmtId="37" fontId="2" fillId="18" borderId="64" xfId="0" applyNumberFormat="1" applyFont="1" applyFill="1" applyBorder="1" applyAlignment="1">
      <alignment horizontal="center"/>
    </xf>
    <xf numFmtId="37" fontId="2" fillId="18" borderId="60" xfId="0" applyNumberFormat="1" applyFont="1" applyFill="1" applyBorder="1" applyAlignment="1">
      <alignment horizontal="center"/>
    </xf>
    <xf numFmtId="37" fontId="6" fillId="0" borderId="43" xfId="0" applyNumberFormat="1" applyFont="1" applyBorder="1" applyAlignment="1">
      <alignment horizontal="center"/>
    </xf>
    <xf numFmtId="37" fontId="6" fillId="0" borderId="50" xfId="0" applyNumberFormat="1" applyFont="1" applyBorder="1" applyAlignment="1">
      <alignment horizontal="center"/>
    </xf>
    <xf numFmtId="37" fontId="6" fillId="0" borderId="7" xfId="0" applyNumberFormat="1" applyFont="1" applyBorder="1" applyAlignment="1">
      <alignment horizontal="center"/>
    </xf>
    <xf numFmtId="37" fontId="6" fillId="0" borderId="8" xfId="0" applyNumberFormat="1" applyFont="1" applyBorder="1" applyAlignment="1">
      <alignment horizontal="center"/>
    </xf>
    <xf numFmtId="37" fontId="6" fillId="0" borderId="22" xfId="0" applyNumberFormat="1" applyFont="1" applyBorder="1" applyAlignment="1">
      <alignment horizontal="center"/>
    </xf>
    <xf numFmtId="37" fontId="6" fillId="0" borderId="80" xfId="0" applyNumberFormat="1" applyFont="1" applyBorder="1" applyAlignment="1">
      <alignment horizontal="center"/>
    </xf>
    <xf numFmtId="37" fontId="6" fillId="0" borderId="83" xfId="0" applyNumberFormat="1" applyFont="1" applyBorder="1" applyAlignment="1">
      <alignment horizontal="center"/>
    </xf>
    <xf numFmtId="37" fontId="6" fillId="0" borderId="51" xfId="0" applyNumberFormat="1" applyFont="1" applyBorder="1" applyAlignment="1">
      <alignment horizontal="center"/>
    </xf>
    <xf numFmtId="37" fontId="7" fillId="15" borderId="22" xfId="0" applyNumberFormat="1" applyFont="1" applyFill="1" applyBorder="1" applyAlignment="1">
      <alignment horizontal="center"/>
    </xf>
    <xf numFmtId="37" fontId="7" fillId="15" borderId="80" xfId="0" applyNumberFormat="1" applyFont="1" applyFill="1" applyBorder="1" applyAlignment="1">
      <alignment horizontal="center"/>
    </xf>
    <xf numFmtId="3" fontId="7" fillId="15" borderId="83" xfId="0" applyNumberFormat="1" applyFont="1" applyFill="1" applyBorder="1" applyAlignment="1">
      <alignment horizontal="center"/>
    </xf>
    <xf numFmtId="37" fontId="7" fillId="16" borderId="51" xfId="0" applyNumberFormat="1" applyFont="1" applyFill="1" applyBorder="1" applyAlignment="1">
      <alignment horizontal="center"/>
    </xf>
    <xf numFmtId="3" fontId="7" fillId="15" borderId="53" xfId="0" applyNumberFormat="1" applyFont="1" applyFill="1" applyBorder="1" applyAlignment="1">
      <alignment horizontal="center"/>
    </xf>
    <xf numFmtId="37" fontId="6" fillId="0" borderId="41" xfId="0" applyNumberFormat="1" applyFont="1" applyBorder="1" applyAlignment="1">
      <alignment horizontal="center"/>
    </xf>
    <xf numFmtId="37" fontId="6" fillId="0" borderId="55" xfId="0" applyNumberFormat="1" applyFont="1" applyBorder="1" applyAlignment="1">
      <alignment horizontal="center"/>
    </xf>
    <xf numFmtId="37" fontId="6" fillId="0" borderId="13" xfId="0" applyNumberFormat="1" applyFont="1" applyBorder="1" applyAlignment="1">
      <alignment horizontal="center"/>
    </xf>
    <xf numFmtId="37" fontId="6" fillId="0" borderId="54" xfId="0" applyNumberFormat="1" applyFont="1" applyBorder="1" applyAlignment="1">
      <alignment horizontal="center"/>
    </xf>
    <xf numFmtId="37" fontId="7" fillId="15" borderId="10" xfId="0" applyNumberFormat="1" applyFont="1" applyFill="1" applyBorder="1" applyAlignment="1">
      <alignment horizontal="center"/>
    </xf>
    <xf numFmtId="3" fontId="7" fillId="15" borderId="56" xfId="0" applyNumberFormat="1" applyFont="1" applyFill="1" applyBorder="1" applyAlignment="1">
      <alignment horizontal="center"/>
    </xf>
    <xf numFmtId="37" fontId="2" fillId="4" borderId="15" xfId="0" applyNumberFormat="1" applyFont="1" applyFill="1" applyBorder="1" applyAlignment="1">
      <alignment horizontal="center"/>
    </xf>
    <xf numFmtId="37" fontId="2" fillId="4" borderId="57" xfId="0" applyNumberFormat="1" applyFont="1" applyFill="1" applyBorder="1" applyAlignment="1">
      <alignment horizontal="center"/>
    </xf>
    <xf numFmtId="3" fontId="2" fillId="4" borderId="61" xfId="0" applyNumberFormat="1" applyFont="1" applyFill="1" applyBorder="1" applyAlignment="1">
      <alignment horizontal="center"/>
    </xf>
    <xf numFmtId="37" fontId="2" fillId="16" borderId="57" xfId="0" applyNumberFormat="1" applyFont="1" applyFill="1" applyBorder="1" applyAlignment="1">
      <alignment horizontal="center"/>
    </xf>
    <xf numFmtId="37" fontId="1" fillId="19" borderId="50" xfId="0" applyNumberFormat="1" applyFont="1" applyFill="1" applyBorder="1" applyAlignment="1">
      <alignment horizontal="center"/>
    </xf>
    <xf numFmtId="37" fontId="1" fillId="19" borderId="7" xfId="0" applyNumberFormat="1" applyFont="1" applyFill="1" applyBorder="1" applyAlignment="1">
      <alignment horizontal="center"/>
    </xf>
    <xf numFmtId="37" fontId="1" fillId="19" borderId="8" xfId="0" applyNumberFormat="1" applyFont="1" applyFill="1" applyBorder="1" applyAlignment="1">
      <alignment horizontal="center"/>
    </xf>
    <xf numFmtId="37" fontId="1" fillId="19" borderId="22" xfId="0" applyNumberFormat="1" applyFont="1" applyFill="1" applyBorder="1" applyAlignment="1">
      <alignment horizontal="center"/>
    </xf>
    <xf numFmtId="37" fontId="1" fillId="19" borderId="80" xfId="0" applyNumberFormat="1" applyFont="1" applyFill="1" applyBorder="1" applyAlignment="1">
      <alignment horizontal="center"/>
    </xf>
    <xf numFmtId="37" fontId="1" fillId="19" borderId="51" xfId="0" applyNumberFormat="1" applyFont="1" applyFill="1" applyBorder="1" applyAlignment="1">
      <alignment horizontal="center"/>
    </xf>
    <xf numFmtId="37" fontId="1" fillId="19" borderId="56" xfId="0" applyNumberFormat="1" applyFont="1" applyFill="1" applyBorder="1" applyAlignment="1">
      <alignment horizontal="center"/>
    </xf>
    <xf numFmtId="37" fontId="1" fillId="19" borderId="11" xfId="0" applyNumberFormat="1" applyFont="1" applyFill="1" applyBorder="1" applyAlignment="1">
      <alignment horizontal="center"/>
    </xf>
    <xf numFmtId="37" fontId="1" fillId="19" borderId="13" xfId="0" applyNumberFormat="1" applyFont="1" applyFill="1" applyBorder="1" applyAlignment="1">
      <alignment horizontal="center"/>
    </xf>
    <xf numFmtId="37" fontId="1" fillId="19" borderId="10" xfId="0" applyNumberFormat="1" applyFont="1" applyFill="1" applyBorder="1" applyAlignment="1">
      <alignment horizontal="center"/>
    </xf>
    <xf numFmtId="37" fontId="1" fillId="19" borderId="54" xfId="0" applyNumberFormat="1" applyFont="1" applyFill="1" applyBorder="1" applyAlignment="1">
      <alignment horizontal="center"/>
    </xf>
    <xf numFmtId="37" fontId="2" fillId="15" borderId="10" xfId="0" applyNumberFormat="1" applyFont="1" applyFill="1" applyBorder="1" applyAlignment="1">
      <alignment horizontal="center"/>
    </xf>
    <xf numFmtId="37" fontId="2" fillId="15" borderId="56" xfId="0" applyNumberFormat="1" applyFont="1" applyFill="1" applyBorder="1" applyAlignment="1">
      <alignment horizontal="center"/>
    </xf>
    <xf numFmtId="37" fontId="1" fillId="0" borderId="14" xfId="0" applyNumberFormat="1" applyFont="1" applyBorder="1" applyAlignment="1">
      <alignment horizontal="center"/>
    </xf>
    <xf numFmtId="0" fontId="1" fillId="2" borderId="84" xfId="0" applyFont="1" applyFill="1" applyBorder="1" applyAlignment="1">
      <alignment horizontal="center"/>
    </xf>
    <xf numFmtId="0" fontId="1" fillId="2" borderId="85" xfId="0" applyFont="1" applyFill="1" applyBorder="1" applyAlignment="1">
      <alignment horizontal="center"/>
    </xf>
    <xf numFmtId="0" fontId="1" fillId="19" borderId="86" xfId="0" applyFont="1" applyFill="1" applyBorder="1" applyAlignment="1">
      <alignment horizontal="center"/>
    </xf>
    <xf numFmtId="0" fontId="2" fillId="15" borderId="84" xfId="0" applyFont="1" applyFill="1" applyBorder="1" applyAlignment="1">
      <alignment horizontal="center"/>
    </xf>
    <xf numFmtId="0" fontId="2" fillId="15" borderId="85" xfId="0" applyFont="1" applyFill="1" applyBorder="1" applyAlignment="1">
      <alignment horizontal="center"/>
    </xf>
    <xf numFmtId="3" fontId="2" fillId="15" borderId="85" xfId="0" applyNumberFormat="1" applyFont="1" applyFill="1" applyBorder="1" applyAlignment="1">
      <alignment horizontal="center"/>
    </xf>
    <xf numFmtId="0" fontId="2" fillId="16" borderId="86" xfId="0" applyFont="1" applyFill="1" applyBorder="1" applyAlignment="1">
      <alignment horizontal="center"/>
    </xf>
    <xf numFmtId="37" fontId="1" fillId="4" borderId="58" xfId="0" applyNumberFormat="1" applyFont="1" applyFill="1" applyBorder="1" applyAlignment="1">
      <alignment horizontal="center"/>
    </xf>
    <xf numFmtId="37" fontId="1" fillId="4" borderId="59" xfId="0" applyNumberFormat="1" applyFont="1" applyFill="1" applyBorder="1" applyAlignment="1">
      <alignment horizontal="center"/>
    </xf>
    <xf numFmtId="37" fontId="1" fillId="0" borderId="74" xfId="0" applyNumberFormat="1" applyFont="1" applyBorder="1" applyAlignment="1">
      <alignment horizontal="center"/>
    </xf>
    <xf numFmtId="37" fontId="1" fillId="0" borderId="67" xfId="0" applyNumberFormat="1" applyFont="1" applyBorder="1" applyAlignment="1">
      <alignment horizontal="center"/>
    </xf>
    <xf numFmtId="37" fontId="1" fillId="19" borderId="19" xfId="0" applyNumberFormat="1" applyFont="1" applyFill="1" applyBorder="1" applyAlignment="1">
      <alignment horizontal="center"/>
    </xf>
    <xf numFmtId="37" fontId="1" fillId="0" borderId="84" xfId="0" applyNumberFormat="1" applyFont="1" applyBorder="1" applyAlignment="1">
      <alignment horizontal="center"/>
    </xf>
    <xf numFmtId="37" fontId="1" fillId="0" borderId="85" xfId="0" applyNumberFormat="1" applyFont="1" applyBorder="1" applyAlignment="1">
      <alignment horizontal="center"/>
    </xf>
    <xf numFmtId="37" fontId="1" fillId="19" borderId="86" xfId="0" applyNumberFormat="1" applyFont="1" applyFill="1" applyBorder="1" applyAlignment="1">
      <alignment horizontal="center"/>
    </xf>
    <xf numFmtId="37" fontId="2" fillId="15" borderId="84" xfId="0" applyNumberFormat="1" applyFont="1" applyFill="1" applyBorder="1" applyAlignment="1">
      <alignment horizontal="center"/>
    </xf>
    <xf numFmtId="37" fontId="2" fillId="15" borderId="85" xfId="0" applyNumberFormat="1" applyFont="1" applyFill="1" applyBorder="1" applyAlignment="1">
      <alignment horizontal="center"/>
    </xf>
    <xf numFmtId="37" fontId="2" fillId="16" borderId="86" xfId="0" applyNumberFormat="1" applyFont="1" applyFill="1" applyBorder="1" applyAlignment="1">
      <alignment horizontal="center"/>
    </xf>
    <xf numFmtId="37" fontId="32" fillId="6" borderId="22" xfId="0" applyNumberFormat="1" applyFont="1" applyFill="1" applyBorder="1" applyAlignment="1">
      <alignment horizontal="center"/>
    </xf>
    <xf numFmtId="37" fontId="32" fillId="6" borderId="80" xfId="0" applyNumberFormat="1" applyFont="1" applyFill="1" applyBorder="1" applyAlignment="1">
      <alignment horizontal="center"/>
    </xf>
    <xf numFmtId="3" fontId="32" fillId="20" borderId="22" xfId="0" applyNumberFormat="1" applyFont="1" applyFill="1" applyBorder="1" applyAlignment="1">
      <alignment horizontal="center"/>
    </xf>
    <xf numFmtId="3" fontId="32" fillId="20" borderId="80" xfId="0" applyNumberFormat="1" applyFont="1" applyFill="1" applyBorder="1" applyAlignment="1">
      <alignment horizontal="center"/>
    </xf>
    <xf numFmtId="3" fontId="2" fillId="20" borderId="51" xfId="0" applyNumberFormat="1" applyFont="1" applyFill="1" applyBorder="1" applyAlignment="1">
      <alignment horizontal="center" vertical="center"/>
    </xf>
    <xf numFmtId="3" fontId="2" fillId="20" borderId="4" xfId="0" applyNumberFormat="1" applyFont="1" applyFill="1" applyBorder="1" applyAlignment="1">
      <alignment horizontal="center"/>
    </xf>
    <xf numFmtId="3" fontId="2" fillId="20" borderId="45" xfId="0" applyNumberFormat="1" applyFont="1" applyFill="1" applyBorder="1" applyAlignment="1">
      <alignment horizontal="center" vertical="center"/>
    </xf>
    <xf numFmtId="3" fontId="2" fillId="15" borderId="22" xfId="0" applyNumberFormat="1" applyFont="1" applyFill="1" applyBorder="1" applyAlignment="1">
      <alignment horizontal="center"/>
    </xf>
    <xf numFmtId="3" fontId="2" fillId="16" borderId="51" xfId="0" applyNumberFormat="1" applyFont="1" applyFill="1" applyBorder="1" applyAlignment="1">
      <alignment horizontal="center"/>
    </xf>
    <xf numFmtId="3" fontId="2" fillId="16" borderId="42" xfId="0" applyNumberFormat="1" applyFont="1" applyFill="1" applyBorder="1" applyAlignment="1">
      <alignment horizontal="center"/>
    </xf>
    <xf numFmtId="37" fontId="1" fillId="2" borderId="41" xfId="0" applyNumberFormat="1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3" fontId="2" fillId="16" borderId="54" xfId="0" applyNumberFormat="1" applyFont="1" applyFill="1" applyBorder="1" applyAlignment="1">
      <alignment horizontal="center"/>
    </xf>
    <xf numFmtId="3" fontId="33" fillId="4" borderId="58" xfId="0" applyNumberFormat="1" applyFont="1" applyFill="1" applyBorder="1"/>
    <xf numFmtId="3" fontId="33" fillId="4" borderId="59" xfId="0" applyNumberFormat="1" applyFont="1" applyFill="1" applyBorder="1"/>
    <xf numFmtId="3" fontId="33" fillId="16" borderId="60" xfId="0" applyNumberFormat="1" applyFont="1" applyFill="1" applyBorder="1" applyAlignment="1">
      <alignment horizontal="center"/>
    </xf>
    <xf numFmtId="37" fontId="34" fillId="0" borderId="24" xfId="0" applyNumberFormat="1" applyFont="1" applyBorder="1" applyAlignment="1">
      <alignment horizontal="center"/>
    </xf>
    <xf numFmtId="3" fontId="2" fillId="15" borderId="50" xfId="0" applyNumberFormat="1" applyFont="1" applyFill="1" applyBorder="1" applyAlignment="1">
      <alignment horizontal="center"/>
    </xf>
    <xf numFmtId="37" fontId="34" fillId="0" borderId="17" xfId="0" applyNumberFormat="1" applyFont="1" applyBorder="1" applyAlignment="1">
      <alignment horizontal="center"/>
    </xf>
    <xf numFmtId="3" fontId="2" fillId="15" borderId="53" xfId="0" applyNumberFormat="1" applyFont="1" applyFill="1" applyBorder="1" applyAlignment="1">
      <alignment horizontal="center"/>
    </xf>
    <xf numFmtId="37" fontId="34" fillId="0" borderId="20" xfId="0" applyNumberFormat="1" applyFont="1" applyBorder="1" applyAlignment="1">
      <alignment horizontal="center"/>
    </xf>
    <xf numFmtId="37" fontId="1" fillId="0" borderId="54" xfId="0" applyNumberFormat="1" applyFont="1" applyBorder="1" applyAlignment="1">
      <alignment horizontal="center"/>
    </xf>
    <xf numFmtId="3" fontId="2" fillId="15" borderId="56" xfId="0" applyNumberFormat="1" applyFont="1" applyFill="1" applyBorder="1" applyAlignment="1">
      <alignment horizontal="center"/>
    </xf>
    <xf numFmtId="37" fontId="1" fillId="0" borderId="18" xfId="0" applyNumberFormat="1" applyFont="1" applyBorder="1" applyAlignment="1">
      <alignment horizontal="center"/>
    </xf>
    <xf numFmtId="37" fontId="1" fillId="0" borderId="65" xfId="0" applyNumberFormat="1" applyFont="1" applyBorder="1" applyAlignment="1">
      <alignment horizontal="center"/>
    </xf>
    <xf numFmtId="37" fontId="1" fillId="0" borderId="66" xfId="0" applyNumberFormat="1" applyFont="1" applyBorder="1" applyAlignment="1">
      <alignment horizontal="center"/>
    </xf>
    <xf numFmtId="37" fontId="1" fillId="19" borderId="65" xfId="0" applyNumberFormat="1" applyFont="1" applyFill="1" applyBorder="1" applyAlignment="1">
      <alignment horizontal="center"/>
    </xf>
    <xf numFmtId="37" fontId="1" fillId="19" borderId="12" xfId="0" applyNumberFormat="1" applyFont="1" applyFill="1" applyBorder="1" applyAlignment="1">
      <alignment horizontal="center"/>
    </xf>
    <xf numFmtId="37" fontId="1" fillId="19" borderId="66" xfId="0" applyNumberFormat="1" applyFont="1" applyFill="1" applyBorder="1" applyAlignment="1">
      <alignment horizontal="center"/>
    </xf>
    <xf numFmtId="37" fontId="2" fillId="15" borderId="0" xfId="0" applyNumberFormat="1" applyFont="1" applyFill="1" applyAlignment="1">
      <alignment horizontal="center"/>
    </xf>
    <xf numFmtId="3" fontId="2" fillId="16" borderId="45" xfId="0" applyNumberFormat="1" applyFont="1" applyFill="1" applyBorder="1" applyAlignment="1">
      <alignment horizontal="center"/>
    </xf>
    <xf numFmtId="3" fontId="2" fillId="16" borderId="60" xfId="0" applyNumberFormat="1" applyFont="1" applyFill="1" applyBorder="1" applyAlignment="1">
      <alignment horizontal="center"/>
    </xf>
    <xf numFmtId="3" fontId="2" fillId="4" borderId="58" xfId="0" applyNumberFormat="1" applyFont="1" applyFill="1" applyBorder="1"/>
    <xf numFmtId="37" fontId="1" fillId="4" borderId="60" xfId="0" applyNumberFormat="1" applyFont="1" applyFill="1" applyBorder="1" applyAlignment="1">
      <alignment horizontal="center"/>
    </xf>
    <xf numFmtId="3" fontId="2" fillId="4" borderId="58" xfId="0" applyNumberFormat="1" applyFont="1" applyFill="1" applyBorder="1" applyAlignment="1">
      <alignment horizontal="center"/>
    </xf>
    <xf numFmtId="0" fontId="1" fillId="0" borderId="84" xfId="0" applyFont="1" applyBorder="1" applyAlignment="1">
      <alignment horizontal="center"/>
    </xf>
    <xf numFmtId="0" fontId="1" fillId="0" borderId="85" xfId="0" applyFont="1" applyBorder="1" applyAlignment="1">
      <alignment horizontal="center"/>
    </xf>
    <xf numFmtId="3" fontId="2" fillId="15" borderId="84" xfId="0" applyNumberFormat="1" applyFont="1" applyFill="1" applyBorder="1" applyAlignment="1">
      <alignment horizontal="center"/>
    </xf>
    <xf numFmtId="3" fontId="2" fillId="16" borderId="86" xfId="0" applyNumberFormat="1" applyFont="1" applyFill="1" applyBorder="1" applyAlignment="1">
      <alignment horizontal="center"/>
    </xf>
    <xf numFmtId="38" fontId="21" fillId="0" borderId="6" xfId="0" applyNumberFormat="1" applyFont="1" applyBorder="1" applyAlignment="1">
      <alignment horizontal="center"/>
    </xf>
    <xf numFmtId="38" fontId="20" fillId="0" borderId="6" xfId="0" applyNumberFormat="1" applyFont="1" applyBorder="1" applyAlignment="1">
      <alignment horizontal="center"/>
    </xf>
    <xf numFmtId="38" fontId="22" fillId="0" borderId="6" xfId="0" applyNumberFormat="1" applyFont="1" applyBorder="1" applyAlignment="1">
      <alignment horizontal="center"/>
    </xf>
    <xf numFmtId="38" fontId="2" fillId="12" borderId="25" xfId="0" applyNumberFormat="1" applyFont="1" applyFill="1" applyBorder="1" applyAlignment="1">
      <alignment horizontal="center" vertical="center"/>
    </xf>
    <xf numFmtId="38" fontId="2" fillId="12" borderId="79" xfId="0" applyNumberFormat="1" applyFont="1" applyFill="1" applyBorder="1" applyAlignment="1">
      <alignment horizontal="center" vertical="center"/>
    </xf>
    <xf numFmtId="38" fontId="32" fillId="12" borderId="24" xfId="0" applyNumberFormat="1" applyFont="1" applyFill="1" applyBorder="1" applyAlignment="1">
      <alignment horizontal="center" vertical="center"/>
    </xf>
    <xf numFmtId="38" fontId="32" fillId="12" borderId="87" xfId="0" applyNumberFormat="1" applyFont="1" applyFill="1" applyBorder="1" applyAlignment="1">
      <alignment horizontal="center" vertical="center"/>
    </xf>
    <xf numFmtId="38" fontId="32" fillId="12" borderId="88" xfId="0" applyNumberFormat="1" applyFont="1" applyFill="1" applyBorder="1" applyAlignment="1">
      <alignment horizontal="center" vertical="center"/>
    </xf>
    <xf numFmtId="38" fontId="32" fillId="16" borderId="24" xfId="0" applyNumberFormat="1" applyFont="1" applyFill="1" applyBorder="1" applyAlignment="1">
      <alignment horizontal="center" vertical="center"/>
    </xf>
    <xf numFmtId="38" fontId="32" fillId="16" borderId="87" xfId="0" applyNumberFormat="1" applyFont="1" applyFill="1" applyBorder="1" applyAlignment="1">
      <alignment horizontal="center" vertical="center"/>
    </xf>
    <xf numFmtId="38" fontId="32" fillId="16" borderId="88" xfId="0" applyNumberFormat="1" applyFont="1" applyFill="1" applyBorder="1" applyAlignment="1">
      <alignment horizontal="center" vertical="center"/>
    </xf>
    <xf numFmtId="38" fontId="32" fillId="21" borderId="24" xfId="0" applyNumberFormat="1" applyFont="1" applyFill="1" applyBorder="1" applyAlignment="1">
      <alignment horizontal="center" vertical="center"/>
    </xf>
    <xf numFmtId="38" fontId="32" fillId="21" borderId="87" xfId="0" applyNumberFormat="1" applyFont="1" applyFill="1" applyBorder="1" applyAlignment="1">
      <alignment horizontal="center" vertical="center"/>
    </xf>
    <xf numFmtId="38" fontId="32" fillId="21" borderId="88" xfId="0" applyNumberFormat="1" applyFont="1" applyFill="1" applyBorder="1" applyAlignment="1">
      <alignment horizontal="center" vertical="center"/>
    </xf>
    <xf numFmtId="38" fontId="2" fillId="12" borderId="18" xfId="0" applyNumberFormat="1" applyFont="1" applyFill="1" applyBorder="1" applyAlignment="1">
      <alignment horizontal="center" vertical="center"/>
    </xf>
    <xf numFmtId="38" fontId="2" fillId="12" borderId="74" xfId="0" applyNumberFormat="1" applyFont="1" applyFill="1" applyBorder="1" applyAlignment="1">
      <alignment horizontal="center" vertical="center"/>
    </xf>
    <xf numFmtId="38" fontId="32" fillId="15" borderId="4" xfId="1" applyNumberFormat="1" applyFont="1" applyFill="1" applyBorder="1" applyAlignment="1">
      <alignment horizontal="center" shrinkToFit="1"/>
    </xf>
    <xf numFmtId="38" fontId="32" fillId="15" borderId="82" xfId="1" applyNumberFormat="1" applyFont="1" applyFill="1" applyBorder="1" applyAlignment="1">
      <alignment horizontal="center" shrinkToFit="1"/>
    </xf>
    <xf numFmtId="38" fontId="32" fillId="15" borderId="89" xfId="1" applyNumberFormat="1" applyFont="1" applyFill="1" applyBorder="1" applyAlignment="1">
      <alignment horizontal="center"/>
    </xf>
    <xf numFmtId="38" fontId="32" fillId="3" borderId="4" xfId="1" applyNumberFormat="1" applyFont="1" applyFill="1" applyBorder="1" applyAlignment="1">
      <alignment horizontal="center" shrinkToFit="1"/>
    </xf>
    <xf numFmtId="38" fontId="32" fillId="3" borderId="82" xfId="1" applyNumberFormat="1" applyFont="1" applyFill="1" applyBorder="1" applyAlignment="1">
      <alignment horizontal="center" shrinkToFit="1"/>
    </xf>
    <xf numFmtId="38" fontId="32" fillId="3" borderId="89" xfId="1" applyNumberFormat="1" applyFont="1" applyFill="1" applyBorder="1" applyAlignment="1">
      <alignment horizontal="center"/>
    </xf>
    <xf numFmtId="38" fontId="32" fillId="22" borderId="4" xfId="1" applyNumberFormat="1" applyFont="1" applyFill="1" applyBorder="1" applyAlignment="1">
      <alignment horizontal="center" shrinkToFit="1"/>
    </xf>
    <xf numFmtId="38" fontId="32" fillId="22" borderId="82" xfId="1" applyNumberFormat="1" applyFont="1" applyFill="1" applyBorder="1" applyAlignment="1">
      <alignment horizontal="center" shrinkToFit="1"/>
    </xf>
    <xf numFmtId="38" fontId="32" fillId="22" borderId="89" xfId="1" applyNumberFormat="1" applyFont="1" applyFill="1" applyBorder="1" applyAlignment="1">
      <alignment horizontal="center"/>
    </xf>
    <xf numFmtId="38" fontId="2" fillId="4" borderId="14" xfId="0" applyNumberFormat="1" applyFont="1" applyFill="1" applyBorder="1" applyAlignment="1">
      <alignment horizontal="left"/>
    </xf>
    <xf numFmtId="38" fontId="2" fillId="4" borderId="15" xfId="0" applyNumberFormat="1" applyFont="1" applyFill="1" applyBorder="1" applyAlignment="1">
      <alignment horizontal="left"/>
    </xf>
    <xf numFmtId="38" fontId="32" fillId="4" borderId="15" xfId="1" applyNumberFormat="1" applyFont="1" applyFill="1" applyBorder="1" applyAlignment="1">
      <alignment horizontal="center" shrinkToFit="1"/>
    </xf>
    <xf numFmtId="38" fontId="32" fillId="4" borderId="15" xfId="1" applyNumberFormat="1" applyFont="1" applyFill="1" applyBorder="1" applyAlignment="1">
      <alignment horizontal="center"/>
    </xf>
    <xf numFmtId="38" fontId="32" fillId="4" borderId="57" xfId="1" applyNumberFormat="1" applyFont="1" applyFill="1" applyBorder="1" applyAlignment="1">
      <alignment horizontal="center"/>
    </xf>
    <xf numFmtId="38" fontId="2" fillId="0" borderId="7" xfId="0" applyNumberFormat="1" applyFont="1" applyBorder="1" applyAlignment="1">
      <alignment horizontal="center" vertical="center"/>
    </xf>
    <xf numFmtId="38" fontId="23" fillId="0" borderId="19" xfId="1" applyNumberFormat="1" applyFont="1" applyBorder="1" applyAlignment="1">
      <alignment shrinkToFit="1"/>
    </xf>
    <xf numFmtId="38" fontId="32" fillId="0" borderId="22" xfId="1" applyNumberFormat="1" applyFont="1" applyFill="1" applyBorder="1" applyAlignment="1">
      <alignment horizontal="center" shrinkToFit="1"/>
    </xf>
    <xf numFmtId="38" fontId="32" fillId="0" borderId="83" xfId="1" applyNumberFormat="1" applyFont="1" applyFill="1" applyBorder="1" applyAlignment="1">
      <alignment horizontal="center" shrinkToFit="1"/>
    </xf>
    <xf numFmtId="38" fontId="32" fillId="0" borderId="88" xfId="1" applyNumberFormat="1" applyFont="1" applyFill="1" applyBorder="1" applyAlignment="1">
      <alignment horizontal="center"/>
    </xf>
    <xf numFmtId="38" fontId="32" fillId="23" borderId="22" xfId="1" applyNumberFormat="1" applyFont="1" applyFill="1" applyBorder="1" applyAlignment="1">
      <alignment horizontal="center" shrinkToFit="1"/>
    </xf>
    <xf numFmtId="38" fontId="32" fillId="23" borderId="83" xfId="1" applyNumberFormat="1" applyFont="1" applyFill="1" applyBorder="1" applyAlignment="1">
      <alignment horizontal="center" shrinkToFit="1"/>
    </xf>
    <xf numFmtId="38" fontId="32" fillId="23" borderId="88" xfId="1" applyNumberFormat="1" applyFont="1" applyFill="1" applyBorder="1" applyAlignment="1">
      <alignment horizontal="center"/>
    </xf>
    <xf numFmtId="38" fontId="32" fillId="23" borderId="87" xfId="1" applyNumberFormat="1" applyFont="1" applyFill="1" applyBorder="1" applyAlignment="1">
      <alignment horizontal="center"/>
    </xf>
    <xf numFmtId="38" fontId="4" fillId="0" borderId="2" xfId="1" applyNumberFormat="1" applyFont="1" applyBorder="1" applyAlignment="1">
      <alignment shrinkToFit="1"/>
    </xf>
    <xf numFmtId="38" fontId="4" fillId="0" borderId="3" xfId="1" applyNumberFormat="1" applyFont="1" applyBorder="1" applyAlignment="1">
      <alignment horizontal="center" shrinkToFit="1"/>
    </xf>
    <xf numFmtId="38" fontId="4" fillId="0" borderId="50" xfId="1" applyNumberFormat="1" applyFont="1" applyBorder="1" applyAlignment="1">
      <alignment horizontal="center" shrinkToFit="1"/>
    </xf>
    <xf numFmtId="38" fontId="32" fillId="0" borderId="90" xfId="1" applyNumberFormat="1" applyFont="1" applyBorder="1" applyAlignment="1">
      <alignment horizontal="center" vertical="center"/>
    </xf>
    <xf numFmtId="38" fontId="4" fillId="0" borderId="9" xfId="1" applyNumberFormat="1" applyFont="1" applyBorder="1" applyAlignment="1">
      <alignment horizontal="center" shrinkToFit="1"/>
    </xf>
    <xf numFmtId="38" fontId="4" fillId="23" borderId="9" xfId="1" applyNumberFormat="1" applyFont="1" applyFill="1" applyBorder="1" applyAlignment="1">
      <alignment horizontal="center" shrinkToFit="1"/>
    </xf>
    <xf numFmtId="38" fontId="4" fillId="23" borderId="50" xfId="1" applyNumberFormat="1" applyFont="1" applyFill="1" applyBorder="1" applyAlignment="1">
      <alignment horizontal="center" shrinkToFit="1"/>
    </xf>
    <xf numFmtId="38" fontId="32" fillId="23" borderId="90" xfId="1" applyNumberFormat="1" applyFont="1" applyFill="1" applyBorder="1" applyAlignment="1">
      <alignment horizontal="center" vertical="center"/>
    </xf>
    <xf numFmtId="38" fontId="32" fillId="23" borderId="16" xfId="1" applyNumberFormat="1" applyFont="1" applyFill="1" applyBorder="1" applyAlignment="1">
      <alignment horizontal="center" vertical="center"/>
    </xf>
    <xf numFmtId="38" fontId="4" fillId="19" borderId="9" xfId="1" applyNumberFormat="1" applyFont="1" applyFill="1" applyBorder="1" applyAlignment="1">
      <alignment horizontal="center" shrinkToFit="1"/>
    </xf>
    <xf numFmtId="38" fontId="4" fillId="19" borderId="50" xfId="1" applyNumberFormat="1" applyFont="1" applyFill="1" applyBorder="1" applyAlignment="1">
      <alignment horizontal="center" shrinkToFit="1"/>
    </xf>
    <xf numFmtId="38" fontId="4" fillId="19" borderId="90" xfId="1" applyNumberFormat="1" applyFont="1" applyFill="1" applyBorder="1" applyAlignment="1">
      <alignment horizontal="center" vertical="center"/>
    </xf>
    <xf numFmtId="38" fontId="4" fillId="0" borderId="8" xfId="1" applyNumberFormat="1" applyFont="1" applyBorder="1" applyAlignment="1">
      <alignment shrinkToFit="1"/>
    </xf>
    <xf numFmtId="38" fontId="24" fillId="0" borderId="2" xfId="0" applyNumberFormat="1" applyFont="1" applyBorder="1"/>
    <xf numFmtId="38" fontId="24" fillId="0" borderId="2" xfId="1" applyNumberFormat="1" applyFont="1" applyBorder="1" applyAlignment="1">
      <alignment shrinkToFit="1"/>
    </xf>
    <xf numFmtId="38" fontId="2" fillId="7" borderId="2" xfId="0" applyNumberFormat="1" applyFont="1" applyFill="1" applyBorder="1" applyAlignment="1">
      <alignment horizontal="center"/>
    </xf>
    <xf numFmtId="38" fontId="2" fillId="7" borderId="21" xfId="0" applyNumberFormat="1" applyFont="1" applyFill="1" applyBorder="1" applyAlignment="1">
      <alignment horizontal="center"/>
    </xf>
    <xf numFmtId="38" fontId="32" fillId="7" borderId="9" xfId="1" applyNumberFormat="1" applyFont="1" applyFill="1" applyBorder="1" applyAlignment="1">
      <alignment horizontal="center" shrinkToFit="1"/>
    </xf>
    <xf numFmtId="38" fontId="32" fillId="7" borderId="50" xfId="1" applyNumberFormat="1" applyFont="1" applyFill="1" applyBorder="1" applyAlignment="1">
      <alignment horizontal="center" shrinkToFit="1"/>
    </xf>
    <xf numFmtId="38" fontId="32" fillId="7" borderId="90" xfId="1" applyNumberFormat="1" applyFont="1" applyFill="1" applyBorder="1" applyAlignment="1">
      <alignment horizontal="center" vertical="center"/>
    </xf>
    <xf numFmtId="38" fontId="32" fillId="7" borderId="16" xfId="1" applyNumberFormat="1" applyFont="1" applyFill="1" applyBorder="1" applyAlignment="1">
      <alignment horizontal="center" vertical="center"/>
    </xf>
    <xf numFmtId="38" fontId="35" fillId="24" borderId="90" xfId="1" applyNumberFormat="1" applyFont="1" applyFill="1" applyBorder="1" applyAlignment="1">
      <alignment horizontal="center" vertical="center"/>
    </xf>
    <xf numFmtId="38" fontId="4" fillId="0" borderId="9" xfId="1" applyNumberFormat="1" applyFont="1" applyFill="1" applyBorder="1" applyAlignment="1">
      <alignment horizontal="center" shrinkToFit="1"/>
    </xf>
    <xf numFmtId="38" fontId="4" fillId="0" borderId="50" xfId="1" applyNumberFormat="1" applyFont="1" applyFill="1" applyBorder="1" applyAlignment="1">
      <alignment horizontal="center" shrinkToFit="1"/>
    </xf>
    <xf numFmtId="38" fontId="4" fillId="0" borderId="90" xfId="1" applyNumberFormat="1" applyFont="1" applyFill="1" applyBorder="1" applyAlignment="1">
      <alignment horizontal="center" vertical="center"/>
    </xf>
    <xf numFmtId="38" fontId="4" fillId="0" borderId="8" xfId="0" applyNumberFormat="1" applyFont="1" applyBorder="1"/>
    <xf numFmtId="38" fontId="4" fillId="0" borderId="2" xfId="0" applyNumberFormat="1" applyFont="1" applyBorder="1"/>
    <xf numFmtId="38" fontId="4" fillId="0" borderId="8" xfId="0" applyNumberFormat="1" applyFont="1" applyBorder="1" applyAlignment="1">
      <alignment shrinkToFit="1"/>
    </xf>
    <xf numFmtId="38" fontId="2" fillId="7" borderId="91" xfId="0" applyNumberFormat="1" applyFont="1" applyFill="1" applyBorder="1" applyAlignment="1">
      <alignment horizontal="center"/>
    </xf>
    <xf numFmtId="38" fontId="36" fillId="24" borderId="90" xfId="1" applyNumberFormat="1" applyFont="1" applyFill="1" applyBorder="1" applyAlignment="1">
      <alignment horizontal="center" vertical="center"/>
    </xf>
    <xf numFmtId="38" fontId="2" fillId="13" borderId="19" xfId="0" applyNumberFormat="1" applyFont="1" applyFill="1" applyBorder="1" applyAlignment="1">
      <alignment horizontal="center"/>
    </xf>
    <xf numFmtId="38" fontId="2" fillId="13" borderId="92" xfId="0" applyNumberFormat="1" applyFont="1" applyFill="1" applyBorder="1" applyAlignment="1">
      <alignment horizontal="center"/>
    </xf>
    <xf numFmtId="38" fontId="32" fillId="13" borderId="65" xfId="1" applyNumberFormat="1" applyFont="1" applyFill="1" applyBorder="1" applyAlignment="1">
      <alignment horizontal="center" shrinkToFit="1"/>
    </xf>
    <xf numFmtId="38" fontId="32" fillId="13" borderId="67" xfId="1" applyNumberFormat="1" applyFont="1" applyFill="1" applyBorder="1" applyAlignment="1">
      <alignment horizontal="center" shrinkToFit="1"/>
    </xf>
    <xf numFmtId="38" fontId="32" fillId="13" borderId="93" xfId="1" applyNumberFormat="1" applyFont="1" applyFill="1" applyBorder="1" applyAlignment="1">
      <alignment horizontal="center" vertical="center"/>
    </xf>
    <xf numFmtId="38" fontId="32" fillId="13" borderId="0" xfId="1" applyNumberFormat="1" applyFont="1" applyFill="1" applyBorder="1" applyAlignment="1">
      <alignment horizontal="center" vertical="center"/>
    </xf>
    <xf numFmtId="38" fontId="37" fillId="13" borderId="93" xfId="1" applyNumberFormat="1" applyFont="1" applyFill="1" applyBorder="1" applyAlignment="1">
      <alignment horizontal="center" vertical="center"/>
    </xf>
    <xf numFmtId="38" fontId="2" fillId="4" borderId="57" xfId="0" applyNumberFormat="1" applyFont="1" applyFill="1" applyBorder="1" applyAlignment="1">
      <alignment horizontal="left"/>
    </xf>
    <xf numFmtId="38" fontId="4" fillId="6" borderId="9" xfId="1" applyNumberFormat="1" applyFont="1" applyFill="1" applyBorder="1" applyAlignment="1">
      <alignment horizontal="center" shrinkToFit="1"/>
    </xf>
    <xf numFmtId="38" fontId="4" fillId="6" borderId="50" xfId="1" applyNumberFormat="1" applyFont="1" applyFill="1" applyBorder="1" applyAlignment="1">
      <alignment horizontal="center" shrinkToFit="1"/>
    </xf>
    <xf numFmtId="38" fontId="4" fillId="6" borderId="90" xfId="1" applyNumberFormat="1" applyFont="1" applyFill="1" applyBorder="1" applyAlignment="1">
      <alignment horizontal="center" vertical="center"/>
    </xf>
    <xf numFmtId="38" fontId="2" fillId="7" borderId="13" xfId="0" applyNumberFormat="1" applyFont="1" applyFill="1" applyBorder="1" applyAlignment="1">
      <alignment horizontal="center"/>
    </xf>
    <xf numFmtId="38" fontId="2" fillId="7" borderId="92" xfId="0" applyNumberFormat="1" applyFont="1" applyFill="1" applyBorder="1" applyAlignment="1">
      <alignment horizontal="center"/>
    </xf>
    <xf numFmtId="38" fontId="32" fillId="25" borderId="65" xfId="1" applyNumberFormat="1" applyFont="1" applyFill="1" applyBorder="1" applyAlignment="1">
      <alignment horizontal="center" shrinkToFit="1"/>
    </xf>
    <xf numFmtId="38" fontId="32" fillId="25" borderId="67" xfId="1" applyNumberFormat="1" applyFont="1" applyFill="1" applyBorder="1" applyAlignment="1">
      <alignment horizontal="center" shrinkToFit="1"/>
    </xf>
    <xf numFmtId="38" fontId="32" fillId="25" borderId="93" xfId="1" applyNumberFormat="1" applyFont="1" applyFill="1" applyBorder="1" applyAlignment="1">
      <alignment horizontal="center" vertical="center"/>
    </xf>
    <xf numFmtId="38" fontId="32" fillId="25" borderId="0" xfId="1" applyNumberFormat="1" applyFont="1" applyFill="1" applyBorder="1" applyAlignment="1">
      <alignment horizontal="center" vertical="center"/>
    </xf>
    <xf numFmtId="38" fontId="36" fillId="24" borderId="93" xfId="1" applyNumberFormat="1" applyFont="1" applyFill="1" applyBorder="1" applyAlignment="1">
      <alignment horizontal="center" vertical="center"/>
    </xf>
    <xf numFmtId="38" fontId="4" fillId="0" borderId="90" xfId="1" applyNumberFormat="1" applyFont="1" applyBorder="1" applyAlignment="1">
      <alignment horizontal="center" vertical="center"/>
    </xf>
    <xf numFmtId="38" fontId="32" fillId="21" borderId="65" xfId="1" applyNumberFormat="1" applyFont="1" applyFill="1" applyBorder="1" applyAlignment="1">
      <alignment horizontal="center" shrinkToFit="1"/>
    </xf>
    <xf numFmtId="38" fontId="32" fillId="21" borderId="67" xfId="1" applyNumberFormat="1" applyFont="1" applyFill="1" applyBorder="1" applyAlignment="1">
      <alignment horizontal="center" shrinkToFit="1"/>
    </xf>
    <xf numFmtId="38" fontId="32" fillId="21" borderId="93" xfId="1" applyNumberFormat="1" applyFont="1" applyFill="1" applyBorder="1" applyAlignment="1">
      <alignment horizontal="center" vertical="center"/>
    </xf>
    <xf numFmtId="38" fontId="32" fillId="21" borderId="0" xfId="1" applyNumberFormat="1" applyFont="1" applyFill="1" applyBorder="1" applyAlignment="1">
      <alignment horizontal="center" vertical="center"/>
    </xf>
    <xf numFmtId="38" fontId="38" fillId="24" borderId="14" xfId="0" applyNumberFormat="1" applyFont="1" applyFill="1" applyBorder="1" applyAlignment="1">
      <alignment horizontal="center"/>
    </xf>
    <xf numFmtId="38" fontId="38" fillId="24" borderId="15" xfId="0" applyNumberFormat="1" applyFont="1" applyFill="1" applyBorder="1" applyAlignment="1">
      <alignment horizontal="center"/>
    </xf>
    <xf numFmtId="38" fontId="36" fillId="24" borderId="58" xfId="0" applyNumberFormat="1" applyFont="1" applyFill="1" applyBorder="1" applyAlignment="1">
      <alignment horizontal="center"/>
    </xf>
    <xf numFmtId="38" fontId="36" fillId="24" borderId="61" xfId="0" applyNumberFormat="1" applyFont="1" applyFill="1" applyBorder="1" applyAlignment="1">
      <alignment horizontal="center"/>
    </xf>
    <xf numFmtId="38" fontId="36" fillId="24" borderId="57" xfId="0" applyNumberFormat="1" applyFont="1" applyFill="1" applyBorder="1" applyAlignment="1">
      <alignment horizontal="center"/>
    </xf>
    <xf numFmtId="38" fontId="32" fillId="23" borderId="58" xfId="0" applyNumberFormat="1" applyFont="1" applyFill="1" applyBorder="1" applyAlignment="1">
      <alignment horizontal="center"/>
    </xf>
    <xf numFmtId="38" fontId="32" fillId="23" borderId="61" xfId="0" applyNumberFormat="1" applyFont="1" applyFill="1" applyBorder="1" applyAlignment="1">
      <alignment horizontal="center"/>
    </xf>
    <xf numFmtId="38" fontId="32" fillId="23" borderId="57" xfId="0" applyNumberFormat="1" applyFont="1" applyFill="1" applyBorder="1" applyAlignment="1">
      <alignment horizontal="center"/>
    </xf>
    <xf numFmtId="38" fontId="32" fillId="23" borderId="15" xfId="0" applyNumberFormat="1" applyFont="1" applyFill="1" applyBorder="1" applyAlignment="1">
      <alignment horizontal="center"/>
    </xf>
    <xf numFmtId="38" fontId="35" fillId="24" borderId="58" xfId="0" applyNumberFormat="1" applyFont="1" applyFill="1" applyBorder="1" applyAlignment="1">
      <alignment horizontal="center"/>
    </xf>
    <xf numFmtId="38" fontId="37" fillId="26" borderId="57" xfId="0" applyNumberFormat="1" applyFont="1" applyFill="1" applyBorder="1" applyAlignment="1">
      <alignment horizontal="center"/>
    </xf>
    <xf numFmtId="38" fontId="20" fillId="0" borderId="67" xfId="0" applyNumberFormat="1" applyFont="1" applyBorder="1" applyAlignment="1">
      <alignment horizontal="center"/>
    </xf>
    <xf numFmtId="38" fontId="22" fillId="0" borderId="0" xfId="0" applyNumberFormat="1" applyFont="1" applyAlignment="1">
      <alignment horizontal="center"/>
    </xf>
    <xf numFmtId="38" fontId="20" fillId="0" borderId="0" xfId="0" applyNumberFormat="1" applyFont="1" applyAlignment="1">
      <alignment horizontal="center"/>
    </xf>
    <xf numFmtId="0" fontId="2" fillId="6" borderId="94" xfId="0" applyFont="1" applyFill="1" applyBorder="1" applyAlignment="1">
      <alignment horizontal="center" vertical="center"/>
    </xf>
    <xf numFmtId="0" fontId="2" fillId="6" borderId="94" xfId="0" applyFont="1" applyFill="1" applyBorder="1" applyAlignment="1">
      <alignment horizontal="center" vertical="center" wrapText="1"/>
    </xf>
    <xf numFmtId="0" fontId="2" fillId="3" borderId="95" xfId="0" applyFont="1" applyFill="1" applyBorder="1" applyAlignment="1">
      <alignment horizontal="left" vertical="center"/>
    </xf>
    <xf numFmtId="0" fontId="1" fillId="0" borderId="94" xfId="0" applyFont="1" applyBorder="1" applyAlignment="1">
      <alignment horizontal="center"/>
    </xf>
    <xf numFmtId="0" fontId="1" fillId="0" borderId="96" xfId="0" applyFont="1" applyBorder="1" applyAlignment="1">
      <alignment horizontal="center"/>
    </xf>
    <xf numFmtId="0" fontId="1" fillId="0" borderId="97" xfId="0" applyFont="1" applyBorder="1" applyAlignment="1">
      <alignment horizontal="center"/>
    </xf>
    <xf numFmtId="0" fontId="1" fillId="0" borderId="98" xfId="0" applyFont="1" applyBorder="1" applyAlignment="1">
      <alignment horizontal="center"/>
    </xf>
    <xf numFmtId="3" fontId="1" fillId="0" borderId="96" xfId="0" applyNumberFormat="1" applyFont="1" applyBorder="1" applyAlignment="1">
      <alignment horizontal="center"/>
    </xf>
    <xf numFmtId="0" fontId="1" fillId="0" borderId="99" xfId="0" applyFont="1" applyBorder="1" applyAlignment="1">
      <alignment horizontal="center"/>
    </xf>
    <xf numFmtId="3" fontId="1" fillId="0" borderId="99" xfId="0" applyNumberFormat="1" applyFont="1" applyBorder="1" applyAlignment="1">
      <alignment horizontal="center"/>
    </xf>
    <xf numFmtId="0" fontId="2" fillId="4" borderId="100" xfId="0" applyFont="1" applyFill="1" applyBorder="1" applyAlignment="1">
      <alignment horizontal="center"/>
    </xf>
    <xf numFmtId="37" fontId="2" fillId="4" borderId="100" xfId="0" applyNumberFormat="1" applyFont="1" applyFill="1" applyBorder="1" applyAlignment="1">
      <alignment horizontal="center"/>
    </xf>
    <xf numFmtId="0" fontId="6" fillId="9" borderId="31" xfId="0" applyFont="1" applyFill="1" applyBorder="1" applyAlignment="1">
      <alignment horizontal="center" vertical="center"/>
    </xf>
    <xf numFmtId="0" fontId="6" fillId="9" borderId="32" xfId="0" applyFont="1" applyFill="1" applyBorder="1" applyAlignment="1">
      <alignment vertical="center"/>
    </xf>
    <xf numFmtId="0" fontId="6" fillId="9" borderId="32" xfId="0" applyFont="1" applyFill="1" applyBorder="1" applyAlignment="1">
      <alignment vertical="center" wrapText="1"/>
    </xf>
    <xf numFmtId="0" fontId="6" fillId="9" borderId="32" xfId="0" applyFont="1" applyFill="1" applyBorder="1" applyAlignment="1">
      <alignment horizontal="center" vertical="center"/>
    </xf>
    <xf numFmtId="0" fontId="6" fillId="9" borderId="32" xfId="0" applyFont="1" applyFill="1" applyBorder="1" applyAlignment="1">
      <alignment horizontal="center" vertical="center" wrapText="1"/>
    </xf>
  </cellXfs>
  <cellStyles count="8">
    <cellStyle name="40% - ส่วนที่ถูกเน้น1" xfId="4" builtinId="31"/>
    <cellStyle name="Comma 2" xfId="1" xr:uid="{00000000-0005-0000-0000-000000000000}"/>
    <cellStyle name="Normal 10" xfId="3" xr:uid="{00000000-0005-0000-0000-000002000000}"/>
    <cellStyle name="Normal 2" xfId="5" xr:uid="{AA280108-E434-4C4D-9DC4-02EFCC0A707B}"/>
    <cellStyle name="Normal 3" xfId="6" xr:uid="{DC1C86DA-6916-4CB1-81AD-CAF06EF0E581}"/>
    <cellStyle name="Normal 4" xfId="7" xr:uid="{9537B3BD-06BA-42C0-BDD3-7B1FF40E4D03}"/>
    <cellStyle name="ปกติ" xfId="0" builtinId="0"/>
    <cellStyle name="ปกติ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EFF90-E156-4966-89BB-1ABB4BBAC71C}">
  <dimension ref="A1:F48"/>
  <sheetViews>
    <sheetView tabSelected="1" workbookViewId="0">
      <selection activeCell="H3" sqref="H3"/>
    </sheetView>
  </sheetViews>
  <sheetFormatPr defaultRowHeight="21" customHeight="1"/>
  <cols>
    <col min="1" max="1" width="5.69921875" customWidth="1"/>
    <col min="2" max="2" width="23" customWidth="1"/>
    <col min="3" max="3" width="12.69921875" customWidth="1"/>
    <col min="4" max="6" width="8.59765625" customWidth="1"/>
  </cols>
  <sheetData>
    <row r="1" spans="1:6" ht="21" customHeight="1">
      <c r="A1" s="110" t="s">
        <v>0</v>
      </c>
      <c r="B1" s="110" t="s">
        <v>339</v>
      </c>
      <c r="C1" s="111" t="s">
        <v>665</v>
      </c>
      <c r="D1" s="112" t="s">
        <v>666</v>
      </c>
      <c r="E1" s="111" t="s">
        <v>667</v>
      </c>
      <c r="F1" s="111" t="s">
        <v>668</v>
      </c>
    </row>
    <row r="2" spans="1:6" ht="21" customHeight="1" thickBot="1">
      <c r="A2" s="113"/>
      <c r="B2" s="113"/>
      <c r="C2" s="114"/>
      <c r="D2" s="115" t="s">
        <v>669</v>
      </c>
      <c r="E2" s="114"/>
      <c r="F2" s="114"/>
    </row>
    <row r="3" spans="1:6" ht="21" customHeight="1" thickBot="1">
      <c r="A3" s="116" t="s">
        <v>340</v>
      </c>
      <c r="B3" s="117"/>
      <c r="C3" s="117"/>
      <c r="D3" s="117"/>
      <c r="E3" s="117"/>
      <c r="F3" s="118"/>
    </row>
    <row r="4" spans="1:6" ht="21" customHeight="1" thickBot="1">
      <c r="A4" s="119">
        <v>1</v>
      </c>
      <c r="B4" s="120" t="s">
        <v>260</v>
      </c>
      <c r="C4" s="121" t="s">
        <v>670</v>
      </c>
      <c r="D4" s="123">
        <v>262</v>
      </c>
      <c r="E4" s="122">
        <v>3587</v>
      </c>
      <c r="F4" s="122">
        <v>134</v>
      </c>
    </row>
    <row r="5" spans="1:6" ht="21" customHeight="1" thickBot="1">
      <c r="A5" s="119">
        <v>2</v>
      </c>
      <c r="B5" s="124" t="s">
        <v>262</v>
      </c>
      <c r="C5" s="121" t="s">
        <v>670</v>
      </c>
      <c r="D5" s="123">
        <v>349</v>
      </c>
      <c r="E5" s="122">
        <v>3128</v>
      </c>
      <c r="F5" s="122">
        <v>105</v>
      </c>
    </row>
    <row r="6" spans="1:6" ht="21" customHeight="1" thickBot="1">
      <c r="A6" s="119">
        <v>3</v>
      </c>
      <c r="B6" s="125" t="s">
        <v>258</v>
      </c>
      <c r="C6" s="121" t="s">
        <v>670</v>
      </c>
      <c r="D6" s="123">
        <v>50</v>
      </c>
      <c r="E6" s="122">
        <v>347</v>
      </c>
      <c r="F6" s="122" t="s">
        <v>671</v>
      </c>
    </row>
    <row r="7" spans="1:6" ht="21" customHeight="1" thickBot="1">
      <c r="A7" s="119">
        <v>4</v>
      </c>
      <c r="B7" s="120" t="s">
        <v>265</v>
      </c>
      <c r="C7" s="121" t="s">
        <v>672</v>
      </c>
      <c r="D7" s="123">
        <v>44</v>
      </c>
      <c r="E7" s="122">
        <v>488</v>
      </c>
      <c r="F7" s="122">
        <v>19</v>
      </c>
    </row>
    <row r="8" spans="1:6" ht="21" customHeight="1" thickBot="1">
      <c r="A8" s="119">
        <v>5</v>
      </c>
      <c r="B8" s="120" t="s">
        <v>263</v>
      </c>
      <c r="C8" s="121" t="s">
        <v>672</v>
      </c>
      <c r="D8" s="123">
        <v>22</v>
      </c>
      <c r="E8" s="122">
        <v>311</v>
      </c>
      <c r="F8" s="122">
        <v>12</v>
      </c>
    </row>
    <row r="9" spans="1:6" ht="21" customHeight="1" thickBot="1">
      <c r="A9" s="119">
        <v>6</v>
      </c>
      <c r="B9" s="120" t="s">
        <v>264</v>
      </c>
      <c r="C9" s="121" t="s">
        <v>672</v>
      </c>
      <c r="D9" s="123">
        <v>107</v>
      </c>
      <c r="E9" s="122">
        <v>1511</v>
      </c>
      <c r="F9" s="122">
        <v>52</v>
      </c>
    </row>
    <row r="10" spans="1:6" ht="21" customHeight="1" thickBot="1">
      <c r="A10" s="119">
        <v>7</v>
      </c>
      <c r="B10" s="120" t="s">
        <v>266</v>
      </c>
      <c r="C10" s="121" t="s">
        <v>672</v>
      </c>
      <c r="D10" s="123">
        <v>59</v>
      </c>
      <c r="E10" s="122">
        <v>847</v>
      </c>
      <c r="F10" s="122">
        <v>29</v>
      </c>
    </row>
    <row r="11" spans="1:6" ht="21" customHeight="1" thickBot="1">
      <c r="A11" s="119">
        <v>8</v>
      </c>
      <c r="B11" s="120" t="s">
        <v>268</v>
      </c>
      <c r="C11" s="121" t="s">
        <v>672</v>
      </c>
      <c r="D11" s="123">
        <v>121</v>
      </c>
      <c r="E11" s="122">
        <v>1964</v>
      </c>
      <c r="F11" s="122">
        <v>64</v>
      </c>
    </row>
    <row r="12" spans="1:6" ht="21" customHeight="1" thickBot="1">
      <c r="A12" s="119">
        <v>9</v>
      </c>
      <c r="B12" s="120" t="s">
        <v>673</v>
      </c>
      <c r="C12" s="121" t="s">
        <v>672</v>
      </c>
      <c r="D12" s="123">
        <v>58</v>
      </c>
      <c r="E12" s="122">
        <v>1135</v>
      </c>
      <c r="F12" s="122">
        <v>31</v>
      </c>
    </row>
    <row r="13" spans="1:6" ht="21" customHeight="1" thickBot="1">
      <c r="A13" s="119">
        <v>10</v>
      </c>
      <c r="B13" s="120" t="s">
        <v>269</v>
      </c>
      <c r="C13" s="121" t="s">
        <v>674</v>
      </c>
      <c r="D13" s="123">
        <v>63</v>
      </c>
      <c r="E13" s="122">
        <v>1425</v>
      </c>
      <c r="F13" s="122">
        <v>36</v>
      </c>
    </row>
    <row r="14" spans="1:6" ht="21" customHeight="1">
      <c r="A14" s="126">
        <v>11</v>
      </c>
      <c r="B14" s="127" t="s">
        <v>341</v>
      </c>
      <c r="C14" s="128" t="s">
        <v>674</v>
      </c>
      <c r="D14" s="126">
        <v>7</v>
      </c>
      <c r="E14" s="129">
        <v>176</v>
      </c>
      <c r="F14" s="129">
        <v>6</v>
      </c>
    </row>
    <row r="15" spans="1:6" ht="21" customHeight="1" thickBot="1">
      <c r="A15" s="130"/>
      <c r="B15" s="120" t="s">
        <v>342</v>
      </c>
      <c r="C15" s="131"/>
      <c r="D15" s="130"/>
      <c r="E15" s="132"/>
      <c r="F15" s="132"/>
    </row>
    <row r="16" spans="1:6" ht="21" customHeight="1" thickBot="1">
      <c r="A16" s="119">
        <v>12</v>
      </c>
      <c r="B16" s="120" t="s">
        <v>270</v>
      </c>
      <c r="C16" s="121" t="s">
        <v>675</v>
      </c>
      <c r="D16" s="123">
        <v>99</v>
      </c>
      <c r="E16" s="122">
        <v>221</v>
      </c>
      <c r="F16" s="122">
        <v>8</v>
      </c>
    </row>
    <row r="17" spans="1:6" ht="21" customHeight="1" thickBot="1">
      <c r="A17" s="119">
        <v>13</v>
      </c>
      <c r="B17" s="120" t="s">
        <v>271</v>
      </c>
      <c r="C17" s="121" t="s">
        <v>676</v>
      </c>
      <c r="D17" s="123">
        <v>15</v>
      </c>
      <c r="E17" s="122">
        <v>325</v>
      </c>
      <c r="F17" s="122">
        <v>12</v>
      </c>
    </row>
    <row r="18" spans="1:6" ht="21" customHeight="1" thickBot="1">
      <c r="A18" s="119">
        <v>14</v>
      </c>
      <c r="B18" s="120" t="s">
        <v>343</v>
      </c>
      <c r="C18" s="121" t="s">
        <v>284</v>
      </c>
      <c r="D18" s="123">
        <v>12</v>
      </c>
      <c r="E18" s="122">
        <v>182</v>
      </c>
      <c r="F18" s="122">
        <v>9</v>
      </c>
    </row>
    <row r="19" spans="1:6" ht="21" customHeight="1" thickBot="1">
      <c r="A19" s="119">
        <v>15</v>
      </c>
      <c r="B19" s="120" t="s">
        <v>344</v>
      </c>
      <c r="C19" s="121" t="s">
        <v>284</v>
      </c>
      <c r="D19" s="123">
        <v>9</v>
      </c>
      <c r="E19" s="122">
        <v>226</v>
      </c>
      <c r="F19" s="122">
        <v>12</v>
      </c>
    </row>
    <row r="20" spans="1:6" ht="21" customHeight="1" thickBot="1">
      <c r="A20" s="119">
        <v>16</v>
      </c>
      <c r="B20" s="120" t="s">
        <v>280</v>
      </c>
      <c r="C20" s="121" t="s">
        <v>677</v>
      </c>
      <c r="D20" s="123">
        <v>4</v>
      </c>
      <c r="E20" s="122">
        <v>236</v>
      </c>
      <c r="F20" s="122">
        <v>8</v>
      </c>
    </row>
    <row r="21" spans="1:6" ht="21" customHeight="1" thickBot="1">
      <c r="A21" s="133" t="s">
        <v>678</v>
      </c>
      <c r="B21" s="134"/>
      <c r="C21" s="134"/>
      <c r="D21" s="135">
        <v>1191</v>
      </c>
      <c r="E21" s="136">
        <v>16109</v>
      </c>
      <c r="F21" s="137">
        <v>537</v>
      </c>
    </row>
    <row r="22" spans="1:6" ht="21" customHeight="1" thickBot="1">
      <c r="A22" s="138" t="s">
        <v>345</v>
      </c>
      <c r="B22" s="139"/>
      <c r="C22" s="139"/>
      <c r="D22" s="139"/>
      <c r="E22" s="139"/>
      <c r="F22" s="140"/>
    </row>
    <row r="23" spans="1:6" ht="21" customHeight="1">
      <c r="A23" s="126">
        <v>17</v>
      </c>
      <c r="B23" s="127" t="s">
        <v>346</v>
      </c>
      <c r="C23" s="128" t="s">
        <v>670</v>
      </c>
      <c r="D23" s="126">
        <v>219</v>
      </c>
      <c r="E23" s="141">
        <v>2201</v>
      </c>
      <c r="F23" s="129">
        <v>77</v>
      </c>
    </row>
    <row r="24" spans="1:6" ht="21" customHeight="1" thickBot="1">
      <c r="A24" s="130"/>
      <c r="B24" s="120" t="s">
        <v>347</v>
      </c>
      <c r="C24" s="131"/>
      <c r="D24" s="130"/>
      <c r="E24" s="142"/>
      <c r="F24" s="132"/>
    </row>
    <row r="25" spans="1:6" ht="21" customHeight="1" thickBot="1">
      <c r="A25" s="133" t="s">
        <v>678</v>
      </c>
      <c r="B25" s="134"/>
      <c r="C25" s="134"/>
      <c r="D25" s="143">
        <v>219</v>
      </c>
      <c r="E25" s="136">
        <v>2201</v>
      </c>
      <c r="F25" s="137">
        <v>77</v>
      </c>
    </row>
    <row r="26" spans="1:6" ht="21" customHeight="1" thickBot="1">
      <c r="A26" s="138" t="s">
        <v>348</v>
      </c>
      <c r="B26" s="139"/>
      <c r="C26" s="139"/>
      <c r="D26" s="139"/>
      <c r="E26" s="139"/>
      <c r="F26" s="140"/>
    </row>
    <row r="27" spans="1:6" ht="21" customHeight="1">
      <c r="A27" s="126">
        <v>18</v>
      </c>
      <c r="B27" s="127" t="s">
        <v>349</v>
      </c>
      <c r="C27" s="128" t="s">
        <v>350</v>
      </c>
      <c r="D27" s="126">
        <v>7</v>
      </c>
      <c r="E27" s="129">
        <v>193</v>
      </c>
      <c r="F27" s="129">
        <v>9</v>
      </c>
    </row>
    <row r="28" spans="1:6" ht="21" customHeight="1" thickBot="1">
      <c r="A28" s="130"/>
      <c r="B28" s="120" t="s">
        <v>351</v>
      </c>
      <c r="C28" s="131"/>
      <c r="D28" s="130"/>
      <c r="E28" s="132"/>
      <c r="F28" s="132"/>
    </row>
    <row r="29" spans="1:6" ht="21" customHeight="1" thickBot="1">
      <c r="A29" s="119">
        <v>19</v>
      </c>
      <c r="B29" s="120" t="s">
        <v>274</v>
      </c>
      <c r="C29" s="121" t="s">
        <v>350</v>
      </c>
      <c r="D29" s="123">
        <v>2</v>
      </c>
      <c r="E29" s="122">
        <v>210</v>
      </c>
      <c r="F29" s="122">
        <v>6</v>
      </c>
    </row>
    <row r="30" spans="1:6" ht="21" customHeight="1">
      <c r="A30" s="126">
        <v>20</v>
      </c>
      <c r="B30" s="127" t="s">
        <v>352</v>
      </c>
      <c r="C30" s="128" t="s">
        <v>350</v>
      </c>
      <c r="D30" s="126">
        <v>7</v>
      </c>
      <c r="E30" s="129">
        <v>226</v>
      </c>
      <c r="F30" s="129">
        <v>8</v>
      </c>
    </row>
    <row r="31" spans="1:6" ht="21" customHeight="1" thickBot="1">
      <c r="A31" s="130"/>
      <c r="B31" s="120" t="s">
        <v>353</v>
      </c>
      <c r="C31" s="131"/>
      <c r="D31" s="130"/>
      <c r="E31" s="132"/>
      <c r="F31" s="132"/>
    </row>
    <row r="32" spans="1:6" ht="21" customHeight="1" thickBot="1">
      <c r="A32" s="133" t="s">
        <v>678</v>
      </c>
      <c r="B32" s="134"/>
      <c r="C32" s="134"/>
      <c r="D32" s="143">
        <v>16</v>
      </c>
      <c r="E32" s="137">
        <v>629</v>
      </c>
      <c r="F32" s="137">
        <v>23</v>
      </c>
    </row>
    <row r="33" spans="1:6" ht="21" customHeight="1" thickBot="1">
      <c r="A33" s="138" t="s">
        <v>354</v>
      </c>
      <c r="B33" s="139"/>
      <c r="C33" s="139"/>
      <c r="D33" s="139"/>
      <c r="E33" s="139"/>
      <c r="F33" s="140"/>
    </row>
    <row r="34" spans="1:6" ht="21" customHeight="1" thickBot="1">
      <c r="A34" s="119">
        <v>21</v>
      </c>
      <c r="B34" s="120" t="s">
        <v>336</v>
      </c>
      <c r="C34" s="121" t="s">
        <v>670</v>
      </c>
      <c r="D34" s="123">
        <v>6</v>
      </c>
      <c r="E34" s="122">
        <v>134</v>
      </c>
      <c r="F34" s="122">
        <v>6</v>
      </c>
    </row>
    <row r="35" spans="1:6" ht="21" customHeight="1" thickBot="1">
      <c r="A35" s="119">
        <v>22</v>
      </c>
      <c r="B35" s="120" t="s">
        <v>275</v>
      </c>
      <c r="C35" s="121" t="s">
        <v>679</v>
      </c>
      <c r="D35" s="123">
        <v>18</v>
      </c>
      <c r="E35" s="122">
        <v>293</v>
      </c>
      <c r="F35" s="122">
        <v>13</v>
      </c>
    </row>
    <row r="36" spans="1:6" ht="21" customHeight="1" thickBot="1">
      <c r="A36" s="119">
        <v>23</v>
      </c>
      <c r="B36" s="120" t="s">
        <v>355</v>
      </c>
      <c r="C36" s="121" t="s">
        <v>680</v>
      </c>
      <c r="D36" s="123">
        <v>9</v>
      </c>
      <c r="E36" s="122">
        <v>98</v>
      </c>
      <c r="F36" s="122">
        <v>6</v>
      </c>
    </row>
    <row r="37" spans="1:6" ht="21" customHeight="1" thickBot="1">
      <c r="A37" s="133" t="s">
        <v>678</v>
      </c>
      <c r="B37" s="134"/>
      <c r="C37" s="134"/>
      <c r="D37" s="143">
        <v>33</v>
      </c>
      <c r="E37" s="137">
        <v>525</v>
      </c>
      <c r="F37" s="137">
        <v>25</v>
      </c>
    </row>
    <row r="38" spans="1:6" ht="21" customHeight="1" thickBot="1">
      <c r="A38" s="138" t="s">
        <v>356</v>
      </c>
      <c r="B38" s="139"/>
      <c r="C38" s="139"/>
      <c r="D38" s="139"/>
      <c r="E38" s="139"/>
      <c r="F38" s="140"/>
    </row>
    <row r="39" spans="1:6" ht="21" customHeight="1">
      <c r="A39" s="126">
        <v>24</v>
      </c>
      <c r="B39" s="127" t="s">
        <v>357</v>
      </c>
      <c r="C39" s="128" t="s">
        <v>681</v>
      </c>
      <c r="D39" s="126">
        <v>17</v>
      </c>
      <c r="E39" s="129">
        <v>326</v>
      </c>
      <c r="F39" s="129">
        <v>11</v>
      </c>
    </row>
    <row r="40" spans="1:6" ht="21" customHeight="1" thickBot="1">
      <c r="A40" s="130"/>
      <c r="B40" s="120" t="s">
        <v>358</v>
      </c>
      <c r="C40" s="131"/>
      <c r="D40" s="130"/>
      <c r="E40" s="132"/>
      <c r="F40" s="132"/>
    </row>
    <row r="41" spans="1:6" ht="21" customHeight="1" thickBot="1">
      <c r="A41" s="119">
        <v>25</v>
      </c>
      <c r="B41" s="120" t="s">
        <v>279</v>
      </c>
      <c r="C41" s="121" t="s">
        <v>682</v>
      </c>
      <c r="D41" s="123">
        <v>24</v>
      </c>
      <c r="E41" s="122">
        <v>595</v>
      </c>
      <c r="F41" s="122">
        <v>21</v>
      </c>
    </row>
    <row r="42" spans="1:6" ht="21" customHeight="1" thickBot="1">
      <c r="A42" s="119">
        <v>26</v>
      </c>
      <c r="B42" s="144" t="s">
        <v>359</v>
      </c>
      <c r="C42" s="121" t="s">
        <v>683</v>
      </c>
      <c r="D42" s="123">
        <v>10</v>
      </c>
      <c r="E42" s="122">
        <v>84</v>
      </c>
      <c r="F42" s="122">
        <v>3</v>
      </c>
    </row>
    <row r="43" spans="1:6" ht="21" customHeight="1" thickBot="1">
      <c r="A43" s="133" t="s">
        <v>678</v>
      </c>
      <c r="B43" s="134"/>
      <c r="C43" s="134"/>
      <c r="D43" s="143">
        <v>51</v>
      </c>
      <c r="E43" s="136">
        <v>1005</v>
      </c>
      <c r="F43" s="137">
        <v>35</v>
      </c>
    </row>
    <row r="44" spans="1:6" ht="21" customHeight="1" thickBot="1">
      <c r="A44" s="138" t="s">
        <v>360</v>
      </c>
      <c r="B44" s="139"/>
      <c r="C44" s="139"/>
      <c r="D44" s="139"/>
      <c r="E44" s="139"/>
      <c r="F44" s="140"/>
    </row>
    <row r="45" spans="1:6" ht="21" customHeight="1" thickBot="1">
      <c r="A45" s="119">
        <v>27</v>
      </c>
      <c r="B45" s="120" t="s">
        <v>361</v>
      </c>
      <c r="C45" s="121" t="s">
        <v>684</v>
      </c>
      <c r="D45" s="123">
        <v>32</v>
      </c>
      <c r="E45" s="122">
        <v>811</v>
      </c>
      <c r="F45" s="122">
        <v>27</v>
      </c>
    </row>
    <row r="46" spans="1:6" ht="21" customHeight="1" thickBot="1">
      <c r="A46" s="119">
        <v>28</v>
      </c>
      <c r="B46" s="120" t="s">
        <v>277</v>
      </c>
      <c r="C46" s="121" t="s">
        <v>685</v>
      </c>
      <c r="D46" s="123">
        <v>6</v>
      </c>
      <c r="E46" s="122">
        <v>195</v>
      </c>
      <c r="F46" s="122">
        <v>7</v>
      </c>
    </row>
    <row r="47" spans="1:6" ht="21" customHeight="1" thickBot="1">
      <c r="A47" s="133" t="s">
        <v>678</v>
      </c>
      <c r="B47" s="134"/>
      <c r="C47" s="134"/>
      <c r="D47" s="143">
        <v>38</v>
      </c>
      <c r="E47" s="136">
        <v>1006</v>
      </c>
      <c r="F47" s="137">
        <v>34</v>
      </c>
    </row>
    <row r="48" spans="1:6" ht="21" customHeight="1" thickBot="1">
      <c r="A48" s="145" t="s">
        <v>362</v>
      </c>
      <c r="B48" s="146"/>
      <c r="C48" s="146"/>
      <c r="D48" s="147">
        <v>1548</v>
      </c>
      <c r="E48" s="148">
        <v>21475</v>
      </c>
      <c r="F48" s="149">
        <v>731</v>
      </c>
    </row>
  </sheetData>
  <mergeCells count="43">
    <mergeCell ref="A48:C48"/>
    <mergeCell ref="D39:D40"/>
    <mergeCell ref="E39:E40"/>
    <mergeCell ref="F39:F40"/>
    <mergeCell ref="A43:C43"/>
    <mergeCell ref="A44:F44"/>
    <mergeCell ref="A47:C47"/>
    <mergeCell ref="A39:A40"/>
    <mergeCell ref="C39:C40"/>
    <mergeCell ref="E30:E31"/>
    <mergeCell ref="F30:F31"/>
    <mergeCell ref="A32:C32"/>
    <mergeCell ref="A33:F33"/>
    <mergeCell ref="A37:C37"/>
    <mergeCell ref="A38:F38"/>
    <mergeCell ref="D27:D28"/>
    <mergeCell ref="E27:E28"/>
    <mergeCell ref="F27:F28"/>
    <mergeCell ref="A30:A31"/>
    <mergeCell ref="C30:C31"/>
    <mergeCell ref="D30:D31"/>
    <mergeCell ref="A27:A28"/>
    <mergeCell ref="C27:C28"/>
    <mergeCell ref="D23:D24"/>
    <mergeCell ref="E23:E24"/>
    <mergeCell ref="F23:F24"/>
    <mergeCell ref="A25:C25"/>
    <mergeCell ref="A26:F26"/>
    <mergeCell ref="D14:D15"/>
    <mergeCell ref="E14:E15"/>
    <mergeCell ref="F14:F15"/>
    <mergeCell ref="A21:C21"/>
    <mergeCell ref="A22:F22"/>
    <mergeCell ref="A23:A24"/>
    <mergeCell ref="C23:C24"/>
    <mergeCell ref="E1:E2"/>
    <mergeCell ref="F1:F2"/>
    <mergeCell ref="A3:F3"/>
    <mergeCell ref="A14:A15"/>
    <mergeCell ref="C14:C15"/>
    <mergeCell ref="A1:A2"/>
    <mergeCell ref="B1:B2"/>
    <mergeCell ref="C1:C2"/>
  </mergeCells>
  <pageMargins left="0.70866141732283472" right="0.70866141732283472" top="0.74803149606299213" bottom="0.74803149606299213" header="0.31496062992125984" footer="0.31496062992125984"/>
  <pageSetup scale="9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38C9F-AF7C-4716-8C51-27ADA608E733}">
  <dimension ref="A1:F160"/>
  <sheetViews>
    <sheetView workbookViewId="0">
      <selection activeCell="H27" sqref="H27"/>
    </sheetView>
  </sheetViews>
  <sheetFormatPr defaultRowHeight="21" customHeight="1"/>
  <cols>
    <col min="1" max="1" width="5.69921875" customWidth="1"/>
    <col min="2" max="2" width="23" customWidth="1"/>
    <col min="3" max="3" width="12.69921875" customWidth="1"/>
  </cols>
  <sheetData>
    <row r="1" spans="1:6" ht="21" customHeight="1">
      <c r="A1" s="110" t="s">
        <v>0</v>
      </c>
      <c r="B1" s="110" t="s">
        <v>363</v>
      </c>
      <c r="C1" s="111" t="s">
        <v>665</v>
      </c>
      <c r="D1" s="112" t="s">
        <v>666</v>
      </c>
      <c r="E1" s="111" t="s">
        <v>667</v>
      </c>
      <c r="F1" s="111" t="s">
        <v>668</v>
      </c>
    </row>
    <row r="2" spans="1:6" ht="21" customHeight="1" thickBot="1">
      <c r="A2" s="113"/>
      <c r="B2" s="113"/>
      <c r="C2" s="114"/>
      <c r="D2" s="115" t="s">
        <v>686</v>
      </c>
      <c r="E2" s="114"/>
      <c r="F2" s="114"/>
    </row>
    <row r="3" spans="1:6" ht="21" customHeight="1" thickBot="1">
      <c r="A3" s="138" t="s">
        <v>364</v>
      </c>
      <c r="B3" s="139"/>
      <c r="C3" s="139"/>
      <c r="D3" s="139"/>
      <c r="E3" s="139"/>
      <c r="F3" s="140"/>
    </row>
    <row r="4" spans="1:6" ht="21" customHeight="1" thickBot="1">
      <c r="A4" s="119">
        <v>1</v>
      </c>
      <c r="B4" s="120" t="s">
        <v>57</v>
      </c>
      <c r="C4" s="121" t="s">
        <v>672</v>
      </c>
      <c r="D4" s="123"/>
      <c r="E4" s="122">
        <v>180</v>
      </c>
      <c r="F4" s="122"/>
    </row>
    <row r="5" spans="1:6" ht="21" customHeight="1" thickBot="1">
      <c r="A5" s="119">
        <v>2</v>
      </c>
      <c r="B5" s="120" t="s">
        <v>232</v>
      </c>
      <c r="C5" s="121" t="s">
        <v>672</v>
      </c>
      <c r="D5" s="123"/>
      <c r="E5" s="122">
        <v>34</v>
      </c>
      <c r="F5" s="122"/>
    </row>
    <row r="6" spans="1:6" ht="21" customHeight="1" thickBot="1">
      <c r="A6" s="119">
        <v>3</v>
      </c>
      <c r="B6" s="120" t="s">
        <v>67</v>
      </c>
      <c r="C6" s="121" t="s">
        <v>674</v>
      </c>
      <c r="D6" s="123">
        <v>5</v>
      </c>
      <c r="E6" s="122">
        <v>26</v>
      </c>
      <c r="F6" s="122"/>
    </row>
    <row r="7" spans="1:6" ht="21" customHeight="1" thickBot="1">
      <c r="A7" s="119">
        <v>4</v>
      </c>
      <c r="B7" s="120" t="s">
        <v>283</v>
      </c>
      <c r="C7" s="121" t="s">
        <v>674</v>
      </c>
      <c r="D7" s="123">
        <v>4</v>
      </c>
      <c r="E7" s="122">
        <v>41</v>
      </c>
      <c r="F7" s="122"/>
    </row>
    <row r="8" spans="1:6" ht="21" customHeight="1" thickBot="1">
      <c r="A8" s="119">
        <v>5</v>
      </c>
      <c r="B8" s="120" t="s">
        <v>365</v>
      </c>
      <c r="C8" s="121" t="s">
        <v>674</v>
      </c>
      <c r="D8" s="123">
        <v>6</v>
      </c>
      <c r="E8" s="122">
        <v>39</v>
      </c>
      <c r="F8" s="122"/>
    </row>
    <row r="9" spans="1:6" ht="21" customHeight="1" thickBot="1">
      <c r="A9" s="119">
        <v>6</v>
      </c>
      <c r="B9" s="120" t="s">
        <v>282</v>
      </c>
      <c r="C9" s="121" t="s">
        <v>674</v>
      </c>
      <c r="D9" s="123">
        <v>3</v>
      </c>
      <c r="E9" s="122">
        <v>16</v>
      </c>
      <c r="F9" s="122"/>
    </row>
    <row r="10" spans="1:6" ht="21" customHeight="1" thickBot="1">
      <c r="A10" s="119">
        <v>7</v>
      </c>
      <c r="B10" s="120" t="s">
        <v>72</v>
      </c>
      <c r="C10" s="121" t="s">
        <v>674</v>
      </c>
      <c r="D10" s="123">
        <v>9</v>
      </c>
      <c r="E10" s="122">
        <v>140</v>
      </c>
      <c r="F10" s="122"/>
    </row>
    <row r="11" spans="1:6" ht="21" customHeight="1" thickBot="1">
      <c r="A11" s="119">
        <v>8</v>
      </c>
      <c r="B11" s="120" t="s">
        <v>65</v>
      </c>
      <c r="C11" s="121" t="s">
        <v>284</v>
      </c>
      <c r="D11" s="123">
        <v>6</v>
      </c>
      <c r="E11" s="122">
        <v>73</v>
      </c>
      <c r="F11" s="122"/>
    </row>
    <row r="12" spans="1:6" ht="21" customHeight="1" thickBot="1">
      <c r="A12" s="119">
        <v>9</v>
      </c>
      <c r="B12" s="120" t="s">
        <v>284</v>
      </c>
      <c r="C12" s="121" t="s">
        <v>284</v>
      </c>
      <c r="D12" s="123">
        <v>4</v>
      </c>
      <c r="E12" s="122">
        <v>23</v>
      </c>
      <c r="F12" s="122"/>
    </row>
    <row r="13" spans="1:6" ht="21" customHeight="1" thickBot="1">
      <c r="A13" s="119">
        <v>10</v>
      </c>
      <c r="B13" s="120" t="s">
        <v>285</v>
      </c>
      <c r="C13" s="121" t="s">
        <v>687</v>
      </c>
      <c r="D13" s="123">
        <v>4</v>
      </c>
      <c r="E13" s="122">
        <v>40</v>
      </c>
      <c r="F13" s="122"/>
    </row>
    <row r="14" spans="1:6" ht="21" customHeight="1" thickBot="1">
      <c r="A14" s="119">
        <v>11</v>
      </c>
      <c r="B14" s="120" t="s">
        <v>6</v>
      </c>
      <c r="C14" s="121" t="s">
        <v>676</v>
      </c>
      <c r="D14" s="123">
        <v>15</v>
      </c>
      <c r="E14" s="122">
        <v>54</v>
      </c>
      <c r="F14" s="122"/>
    </row>
    <row r="15" spans="1:6" ht="21" customHeight="1" thickBot="1">
      <c r="A15" s="119">
        <v>12</v>
      </c>
      <c r="B15" s="120" t="s">
        <v>56</v>
      </c>
      <c r="C15" s="121" t="s">
        <v>688</v>
      </c>
      <c r="D15" s="123"/>
      <c r="E15" s="122">
        <v>50</v>
      </c>
      <c r="F15" s="122"/>
    </row>
    <row r="16" spans="1:6" ht="21" customHeight="1" thickBot="1">
      <c r="A16" s="119">
        <v>13</v>
      </c>
      <c r="B16" s="120" t="s">
        <v>366</v>
      </c>
      <c r="C16" s="121" t="s">
        <v>675</v>
      </c>
      <c r="D16" s="123">
        <v>5</v>
      </c>
      <c r="E16" s="122">
        <v>78</v>
      </c>
      <c r="F16" s="122"/>
    </row>
    <row r="17" spans="1:6" ht="21" customHeight="1" thickBot="1">
      <c r="A17" s="119">
        <v>14</v>
      </c>
      <c r="B17" s="120" t="s">
        <v>286</v>
      </c>
      <c r="C17" s="121" t="s">
        <v>675</v>
      </c>
      <c r="D17" s="123">
        <v>4</v>
      </c>
      <c r="E17" s="122">
        <v>54</v>
      </c>
      <c r="F17" s="122"/>
    </row>
    <row r="18" spans="1:6" ht="21" customHeight="1" thickBot="1">
      <c r="A18" s="119">
        <v>15</v>
      </c>
      <c r="B18" s="120" t="s">
        <v>287</v>
      </c>
      <c r="C18" s="121" t="s">
        <v>689</v>
      </c>
      <c r="D18" s="123">
        <v>3</v>
      </c>
      <c r="E18" s="122">
        <v>32</v>
      </c>
      <c r="F18" s="122"/>
    </row>
    <row r="19" spans="1:6" ht="21" customHeight="1" thickBot="1">
      <c r="A19" s="119">
        <v>16</v>
      </c>
      <c r="B19" s="120" t="s">
        <v>35</v>
      </c>
      <c r="C19" s="121" t="s">
        <v>689</v>
      </c>
      <c r="D19" s="123">
        <v>2</v>
      </c>
      <c r="E19" s="122">
        <v>26</v>
      </c>
      <c r="F19" s="122"/>
    </row>
    <row r="20" spans="1:6" ht="21" customHeight="1" thickBot="1">
      <c r="A20" s="119">
        <v>17</v>
      </c>
      <c r="B20" s="120" t="s">
        <v>288</v>
      </c>
      <c r="C20" s="121" t="s">
        <v>689</v>
      </c>
      <c r="D20" s="123">
        <v>2</v>
      </c>
      <c r="E20" s="122">
        <v>27</v>
      </c>
      <c r="F20" s="122"/>
    </row>
    <row r="21" spans="1:6" ht="21" customHeight="1" thickBot="1">
      <c r="A21" s="119">
        <v>18</v>
      </c>
      <c r="B21" s="120" t="s">
        <v>289</v>
      </c>
      <c r="C21" s="121" t="s">
        <v>289</v>
      </c>
      <c r="D21" s="123">
        <v>7</v>
      </c>
      <c r="E21" s="122">
        <v>90</v>
      </c>
      <c r="F21" s="122"/>
    </row>
    <row r="22" spans="1:6" s="85" customFormat="1" ht="21" customHeight="1" thickBot="1">
      <c r="A22" s="855">
        <v>19</v>
      </c>
      <c r="B22" s="856" t="s">
        <v>290</v>
      </c>
      <c r="C22" s="857" t="s">
        <v>677</v>
      </c>
      <c r="D22" s="858"/>
      <c r="E22" s="859"/>
      <c r="F22" s="859"/>
    </row>
    <row r="23" spans="1:6" ht="21" customHeight="1" thickBot="1">
      <c r="A23" s="119">
        <v>20</v>
      </c>
      <c r="B23" s="120" t="s">
        <v>49</v>
      </c>
      <c r="C23" s="121" t="s">
        <v>677</v>
      </c>
      <c r="D23" s="123">
        <v>3</v>
      </c>
      <c r="E23" s="122">
        <v>53</v>
      </c>
      <c r="F23" s="122"/>
    </row>
    <row r="24" spans="1:6" ht="21" customHeight="1" thickBot="1">
      <c r="A24" s="119">
        <v>21</v>
      </c>
      <c r="B24" s="120" t="s">
        <v>47</v>
      </c>
      <c r="C24" s="121" t="s">
        <v>677</v>
      </c>
      <c r="D24" s="123">
        <v>8</v>
      </c>
      <c r="E24" s="122">
        <v>30</v>
      </c>
      <c r="F24" s="122"/>
    </row>
    <row r="25" spans="1:6" ht="21" customHeight="1" thickBot="1">
      <c r="A25" s="119">
        <v>22</v>
      </c>
      <c r="B25" s="120" t="s">
        <v>46</v>
      </c>
      <c r="C25" s="121" t="s">
        <v>677</v>
      </c>
      <c r="D25" s="123">
        <v>2</v>
      </c>
      <c r="E25" s="122">
        <v>24</v>
      </c>
      <c r="F25" s="122"/>
    </row>
    <row r="26" spans="1:6" ht="21" customHeight="1" thickBot="1">
      <c r="A26" s="119">
        <v>23</v>
      </c>
      <c r="B26" s="120" t="s">
        <v>48</v>
      </c>
      <c r="C26" s="121" t="s">
        <v>677</v>
      </c>
      <c r="D26" s="123">
        <v>3</v>
      </c>
      <c r="E26" s="122">
        <v>43</v>
      </c>
      <c r="F26" s="122"/>
    </row>
    <row r="27" spans="1:6" ht="21" customHeight="1" thickBot="1">
      <c r="A27" s="119">
        <v>24</v>
      </c>
      <c r="B27" s="124" t="s">
        <v>367</v>
      </c>
      <c r="C27" s="121" t="s">
        <v>690</v>
      </c>
      <c r="D27" s="123"/>
      <c r="E27" s="122">
        <v>33</v>
      </c>
      <c r="F27" s="122"/>
    </row>
    <row r="28" spans="1:6" ht="21" customHeight="1" thickBot="1">
      <c r="A28" s="119">
        <v>25</v>
      </c>
      <c r="B28" s="120" t="s">
        <v>291</v>
      </c>
      <c r="C28" s="121" t="s">
        <v>691</v>
      </c>
      <c r="D28" s="123">
        <v>3</v>
      </c>
      <c r="E28" s="122">
        <v>13</v>
      </c>
      <c r="F28" s="122"/>
    </row>
    <row r="29" spans="1:6" ht="21" customHeight="1" thickBot="1">
      <c r="A29" s="119">
        <v>26</v>
      </c>
      <c r="B29" s="120" t="s">
        <v>368</v>
      </c>
      <c r="C29" s="121" t="s">
        <v>692</v>
      </c>
      <c r="D29" s="123">
        <v>4</v>
      </c>
      <c r="E29" s="122">
        <v>42</v>
      </c>
      <c r="F29" s="122"/>
    </row>
    <row r="30" spans="1:6" ht="21" customHeight="1" thickBot="1">
      <c r="A30" s="119">
        <v>27</v>
      </c>
      <c r="B30" s="120" t="s">
        <v>70</v>
      </c>
      <c r="C30" s="121" t="s">
        <v>692</v>
      </c>
      <c r="D30" s="123">
        <v>3</v>
      </c>
      <c r="E30" s="122">
        <v>49</v>
      </c>
      <c r="F30" s="122"/>
    </row>
    <row r="31" spans="1:6" ht="21" customHeight="1" thickBot="1">
      <c r="A31" s="119">
        <v>28</v>
      </c>
      <c r="B31" s="120" t="s">
        <v>292</v>
      </c>
      <c r="C31" s="121" t="s">
        <v>693</v>
      </c>
      <c r="D31" s="123">
        <v>11</v>
      </c>
      <c r="E31" s="122">
        <v>163</v>
      </c>
      <c r="F31" s="122"/>
    </row>
    <row r="32" spans="1:6" ht="21" customHeight="1" thickBot="1">
      <c r="A32" s="133" t="s">
        <v>678</v>
      </c>
      <c r="B32" s="134"/>
      <c r="C32" s="134"/>
      <c r="D32" s="143">
        <v>116</v>
      </c>
      <c r="E32" s="136">
        <v>1473</v>
      </c>
      <c r="F32" s="150"/>
    </row>
    <row r="33" spans="1:6" ht="21" customHeight="1" thickBot="1">
      <c r="A33" s="138" t="s">
        <v>369</v>
      </c>
      <c r="B33" s="139"/>
      <c r="C33" s="139"/>
      <c r="D33" s="139"/>
      <c r="E33" s="139"/>
      <c r="F33" s="140"/>
    </row>
    <row r="34" spans="1:6" ht="21" customHeight="1" thickBot="1">
      <c r="A34" s="119">
        <v>29</v>
      </c>
      <c r="B34" s="120" t="s">
        <v>147</v>
      </c>
      <c r="C34" s="121" t="s">
        <v>680</v>
      </c>
      <c r="D34" s="123">
        <v>5</v>
      </c>
      <c r="E34" s="122">
        <v>44</v>
      </c>
      <c r="F34" s="122"/>
    </row>
    <row r="35" spans="1:6" ht="21" customHeight="1" thickBot="1">
      <c r="A35" s="119">
        <v>30</v>
      </c>
      <c r="B35" s="120" t="s">
        <v>165</v>
      </c>
      <c r="C35" s="121" t="s">
        <v>680</v>
      </c>
      <c r="D35" s="123">
        <v>3</v>
      </c>
      <c r="E35" s="122">
        <v>17</v>
      </c>
      <c r="F35" s="122"/>
    </row>
    <row r="36" spans="1:6" ht="21" customHeight="1" thickBot="1">
      <c r="A36" s="119">
        <v>31</v>
      </c>
      <c r="B36" s="120" t="s">
        <v>293</v>
      </c>
      <c r="C36" s="121" t="s">
        <v>293</v>
      </c>
      <c r="D36" s="123"/>
      <c r="E36" s="122">
        <v>51</v>
      </c>
      <c r="F36" s="122"/>
    </row>
    <row r="37" spans="1:6" ht="21" customHeight="1" thickBot="1">
      <c r="A37" s="119">
        <v>32</v>
      </c>
      <c r="B37" s="120" t="s">
        <v>294</v>
      </c>
      <c r="C37" s="121" t="s">
        <v>294</v>
      </c>
      <c r="D37" s="123">
        <v>1</v>
      </c>
      <c r="E37" s="122">
        <v>21</v>
      </c>
      <c r="F37" s="122"/>
    </row>
    <row r="38" spans="1:6" ht="21" customHeight="1" thickBot="1">
      <c r="A38" s="119">
        <v>33</v>
      </c>
      <c r="B38" s="120" t="s">
        <v>295</v>
      </c>
      <c r="C38" s="121" t="s">
        <v>296</v>
      </c>
      <c r="D38" s="123">
        <v>2</v>
      </c>
      <c r="E38" s="122">
        <v>12</v>
      </c>
      <c r="F38" s="122"/>
    </row>
    <row r="39" spans="1:6" ht="21" customHeight="1" thickBot="1">
      <c r="A39" s="119">
        <v>34</v>
      </c>
      <c r="B39" s="120" t="s">
        <v>296</v>
      </c>
      <c r="C39" s="121" t="s">
        <v>296</v>
      </c>
      <c r="D39" s="123">
        <v>9</v>
      </c>
      <c r="E39" s="122">
        <v>112</v>
      </c>
      <c r="F39" s="122"/>
    </row>
    <row r="40" spans="1:6" ht="21" customHeight="1" thickBot="1">
      <c r="A40" s="119">
        <v>35</v>
      </c>
      <c r="B40" s="120" t="s">
        <v>297</v>
      </c>
      <c r="C40" s="121" t="s">
        <v>297</v>
      </c>
      <c r="D40" s="123"/>
      <c r="E40" s="122">
        <v>47</v>
      </c>
      <c r="F40" s="122"/>
    </row>
    <row r="41" spans="1:6" ht="21" customHeight="1" thickBot="1">
      <c r="A41" s="119">
        <v>36</v>
      </c>
      <c r="B41" s="120" t="s">
        <v>185</v>
      </c>
      <c r="C41" s="121" t="s">
        <v>298</v>
      </c>
      <c r="D41" s="123">
        <v>3</v>
      </c>
      <c r="E41" s="122">
        <v>18</v>
      </c>
      <c r="F41" s="122"/>
    </row>
    <row r="42" spans="1:6" ht="21" customHeight="1" thickBot="1">
      <c r="A42" s="119">
        <v>37</v>
      </c>
      <c r="B42" s="120" t="s">
        <v>184</v>
      </c>
      <c r="C42" s="121" t="s">
        <v>298</v>
      </c>
      <c r="D42" s="123">
        <v>2</v>
      </c>
      <c r="E42" s="122">
        <v>14</v>
      </c>
      <c r="F42" s="122"/>
    </row>
    <row r="43" spans="1:6" ht="21" customHeight="1" thickBot="1">
      <c r="A43" s="119">
        <v>38</v>
      </c>
      <c r="B43" s="120" t="s">
        <v>337</v>
      </c>
      <c r="C43" s="121" t="s">
        <v>298</v>
      </c>
      <c r="D43" s="123">
        <v>2</v>
      </c>
      <c r="E43" s="122">
        <v>16</v>
      </c>
      <c r="F43" s="122"/>
    </row>
    <row r="44" spans="1:6" ht="21" customHeight="1" thickBot="1">
      <c r="A44" s="119">
        <v>39</v>
      </c>
      <c r="B44" s="120" t="s">
        <v>298</v>
      </c>
      <c r="C44" s="121" t="s">
        <v>298</v>
      </c>
      <c r="D44" s="123">
        <v>2</v>
      </c>
      <c r="E44" s="122">
        <v>22</v>
      </c>
      <c r="F44" s="122"/>
    </row>
    <row r="45" spans="1:6" ht="21" customHeight="1" thickBot="1">
      <c r="A45" s="119">
        <v>40</v>
      </c>
      <c r="B45" s="120" t="s">
        <v>199</v>
      </c>
      <c r="C45" s="121" t="s">
        <v>694</v>
      </c>
      <c r="D45" s="123">
        <v>11</v>
      </c>
      <c r="E45" s="122">
        <v>173</v>
      </c>
      <c r="F45" s="122"/>
    </row>
    <row r="46" spans="1:6" ht="21" customHeight="1" thickBot="1">
      <c r="A46" s="119">
        <v>41</v>
      </c>
      <c r="B46" s="120" t="s">
        <v>299</v>
      </c>
      <c r="C46" s="121" t="s">
        <v>695</v>
      </c>
      <c r="D46" s="123"/>
      <c r="E46" s="122">
        <v>32</v>
      </c>
      <c r="F46" s="122"/>
    </row>
    <row r="47" spans="1:6" ht="21" customHeight="1" thickBot="1">
      <c r="A47" s="119">
        <v>42</v>
      </c>
      <c r="B47" s="120" t="s">
        <v>155</v>
      </c>
      <c r="C47" s="121" t="s">
        <v>696</v>
      </c>
      <c r="D47" s="123">
        <v>6</v>
      </c>
      <c r="E47" s="122">
        <v>69</v>
      </c>
      <c r="F47" s="122"/>
    </row>
    <row r="48" spans="1:6" ht="21" customHeight="1" thickBot="1">
      <c r="A48" s="119">
        <v>43</v>
      </c>
      <c r="B48" s="120" t="s">
        <v>370</v>
      </c>
      <c r="C48" s="121" t="s">
        <v>300</v>
      </c>
      <c r="D48" s="123">
        <v>2</v>
      </c>
      <c r="E48" s="122">
        <v>21</v>
      </c>
      <c r="F48" s="122"/>
    </row>
    <row r="49" spans="1:6" ht="21" customHeight="1" thickBot="1">
      <c r="A49" s="119">
        <v>44</v>
      </c>
      <c r="B49" s="120" t="s">
        <v>300</v>
      </c>
      <c r="C49" s="121" t="s">
        <v>300</v>
      </c>
      <c r="D49" s="123">
        <v>5</v>
      </c>
      <c r="E49" s="122">
        <v>80</v>
      </c>
      <c r="F49" s="122"/>
    </row>
    <row r="50" spans="1:6" ht="21" customHeight="1" thickBot="1">
      <c r="A50" s="119">
        <v>45</v>
      </c>
      <c r="B50" s="120" t="s">
        <v>172</v>
      </c>
      <c r="C50" s="121" t="s">
        <v>697</v>
      </c>
      <c r="D50" s="123">
        <v>2</v>
      </c>
      <c r="E50" s="122">
        <v>21</v>
      </c>
      <c r="F50" s="122"/>
    </row>
    <row r="51" spans="1:6" ht="21" customHeight="1" thickBot="1">
      <c r="A51" s="119">
        <v>46</v>
      </c>
      <c r="B51" s="120" t="s">
        <v>173</v>
      </c>
      <c r="C51" s="121" t="s">
        <v>697</v>
      </c>
      <c r="D51" s="123">
        <v>5</v>
      </c>
      <c r="E51" s="122">
        <v>55</v>
      </c>
      <c r="F51" s="122"/>
    </row>
    <row r="52" spans="1:6" ht="21" customHeight="1" thickBot="1">
      <c r="A52" s="119">
        <v>47</v>
      </c>
      <c r="B52" s="120" t="s">
        <v>178</v>
      </c>
      <c r="C52" s="121" t="s">
        <v>697</v>
      </c>
      <c r="D52" s="123">
        <v>1</v>
      </c>
      <c r="E52" s="122">
        <v>16</v>
      </c>
      <c r="F52" s="122"/>
    </row>
    <row r="53" spans="1:6" ht="21" customHeight="1" thickBot="1">
      <c r="A53" s="119">
        <v>48</v>
      </c>
      <c r="B53" s="120" t="s">
        <v>171</v>
      </c>
      <c r="C53" s="121" t="s">
        <v>697</v>
      </c>
      <c r="D53" s="123">
        <v>4</v>
      </c>
      <c r="E53" s="122">
        <v>57</v>
      </c>
      <c r="F53" s="122"/>
    </row>
    <row r="54" spans="1:6" ht="21" customHeight="1" thickBot="1">
      <c r="A54" s="119">
        <v>49</v>
      </c>
      <c r="B54" s="120" t="s">
        <v>301</v>
      </c>
      <c r="C54" s="121" t="s">
        <v>698</v>
      </c>
      <c r="D54" s="123"/>
      <c r="E54" s="122">
        <v>17</v>
      </c>
      <c r="F54" s="122"/>
    </row>
    <row r="55" spans="1:6" ht="21" customHeight="1" thickBot="1">
      <c r="A55" s="119">
        <v>50</v>
      </c>
      <c r="B55" s="120" t="s">
        <v>303</v>
      </c>
      <c r="C55" s="121" t="s">
        <v>699</v>
      </c>
      <c r="D55" s="123">
        <v>2</v>
      </c>
      <c r="E55" s="122">
        <v>14</v>
      </c>
      <c r="F55" s="122"/>
    </row>
    <row r="56" spans="1:6" ht="21" customHeight="1" thickBot="1">
      <c r="A56" s="119">
        <v>51</v>
      </c>
      <c r="B56" s="120" t="s">
        <v>302</v>
      </c>
      <c r="C56" s="121" t="s">
        <v>699</v>
      </c>
      <c r="D56" s="123">
        <v>5</v>
      </c>
      <c r="E56" s="122">
        <v>84</v>
      </c>
      <c r="F56" s="122"/>
    </row>
    <row r="57" spans="1:6" ht="21" customHeight="1" thickBot="1">
      <c r="A57" s="119">
        <v>52</v>
      </c>
      <c r="B57" s="120" t="s">
        <v>192</v>
      </c>
      <c r="C57" s="121" t="s">
        <v>699</v>
      </c>
      <c r="D57" s="123">
        <v>2</v>
      </c>
      <c r="E57" s="122">
        <v>31</v>
      </c>
      <c r="F57" s="122"/>
    </row>
    <row r="58" spans="1:6" ht="21" customHeight="1" thickBot="1">
      <c r="A58" s="119">
        <v>53</v>
      </c>
      <c r="B58" s="120" t="s">
        <v>197</v>
      </c>
      <c r="C58" s="121" t="s">
        <v>699</v>
      </c>
      <c r="D58" s="123">
        <v>4</v>
      </c>
      <c r="E58" s="122">
        <v>66</v>
      </c>
      <c r="F58" s="122"/>
    </row>
    <row r="59" spans="1:6" ht="21" customHeight="1" thickBot="1">
      <c r="A59" s="119">
        <v>54</v>
      </c>
      <c r="B59" s="120" t="s">
        <v>196</v>
      </c>
      <c r="C59" s="121" t="s">
        <v>699</v>
      </c>
      <c r="D59" s="123">
        <v>2</v>
      </c>
      <c r="E59" s="122">
        <v>20</v>
      </c>
      <c r="F59" s="122"/>
    </row>
    <row r="60" spans="1:6" ht="21" customHeight="1" thickBot="1">
      <c r="A60" s="119">
        <v>55</v>
      </c>
      <c r="B60" s="120" t="s">
        <v>304</v>
      </c>
      <c r="C60" s="121" t="s">
        <v>699</v>
      </c>
      <c r="D60" s="123">
        <v>5</v>
      </c>
      <c r="E60" s="122">
        <v>70</v>
      </c>
      <c r="F60" s="122"/>
    </row>
    <row r="61" spans="1:6" ht="21" customHeight="1" thickBot="1">
      <c r="A61" s="119">
        <v>56</v>
      </c>
      <c r="B61" s="120" t="s">
        <v>305</v>
      </c>
      <c r="C61" s="121" t="s">
        <v>700</v>
      </c>
      <c r="D61" s="123">
        <v>3</v>
      </c>
      <c r="E61" s="122">
        <v>42</v>
      </c>
      <c r="F61" s="122"/>
    </row>
    <row r="62" spans="1:6" ht="21" customHeight="1" thickBot="1">
      <c r="A62" s="119">
        <v>57</v>
      </c>
      <c r="B62" s="120" t="s">
        <v>306</v>
      </c>
      <c r="C62" s="121" t="s">
        <v>306</v>
      </c>
      <c r="D62" s="123">
        <v>3</v>
      </c>
      <c r="E62" s="122">
        <v>26</v>
      </c>
      <c r="F62" s="122"/>
    </row>
    <row r="63" spans="1:6" ht="21" customHeight="1" thickBot="1">
      <c r="A63" s="133" t="s">
        <v>678</v>
      </c>
      <c r="B63" s="134"/>
      <c r="C63" s="134"/>
      <c r="D63" s="143">
        <v>91</v>
      </c>
      <c r="E63" s="136">
        <v>1268</v>
      </c>
      <c r="F63" s="150"/>
    </row>
    <row r="64" spans="1:6" ht="21" customHeight="1" thickBot="1">
      <c r="A64" s="138" t="s">
        <v>371</v>
      </c>
      <c r="B64" s="139"/>
      <c r="C64" s="139"/>
      <c r="D64" s="139"/>
      <c r="E64" s="139"/>
      <c r="F64" s="140"/>
    </row>
    <row r="65" spans="1:6" ht="21" customHeight="1" thickBot="1">
      <c r="A65" s="119">
        <v>58</v>
      </c>
      <c r="B65" s="120" t="s">
        <v>307</v>
      </c>
      <c r="C65" s="121" t="s">
        <v>701</v>
      </c>
      <c r="D65" s="123"/>
      <c r="E65" s="122">
        <v>64</v>
      </c>
      <c r="F65" s="122"/>
    </row>
    <row r="66" spans="1:6" ht="21" customHeight="1" thickBot="1">
      <c r="A66" s="119">
        <v>59</v>
      </c>
      <c r="B66" s="120" t="s">
        <v>89</v>
      </c>
      <c r="C66" s="121" t="s">
        <v>701</v>
      </c>
      <c r="D66" s="123"/>
      <c r="E66" s="122">
        <v>12</v>
      </c>
      <c r="F66" s="122"/>
    </row>
    <row r="67" spans="1:6" ht="21" customHeight="1" thickBot="1">
      <c r="A67" s="119">
        <v>60</v>
      </c>
      <c r="B67" s="120" t="s">
        <v>372</v>
      </c>
      <c r="C67" s="121" t="s">
        <v>701</v>
      </c>
      <c r="D67" s="123"/>
      <c r="E67" s="122">
        <v>53</v>
      </c>
      <c r="F67" s="122"/>
    </row>
    <row r="68" spans="1:6" ht="21" customHeight="1" thickBot="1">
      <c r="A68" s="119">
        <v>61</v>
      </c>
      <c r="B68" s="120" t="s">
        <v>185</v>
      </c>
      <c r="C68" s="121" t="s">
        <v>701</v>
      </c>
      <c r="D68" s="123"/>
      <c r="E68" s="122">
        <v>128</v>
      </c>
      <c r="F68" s="122"/>
    </row>
    <row r="69" spans="1:6" ht="21" customHeight="1" thickBot="1">
      <c r="A69" s="119">
        <v>62</v>
      </c>
      <c r="B69" s="120" t="s">
        <v>101</v>
      </c>
      <c r="C69" s="121" t="s">
        <v>702</v>
      </c>
      <c r="D69" s="123">
        <v>2</v>
      </c>
      <c r="E69" s="122">
        <v>47</v>
      </c>
      <c r="F69" s="122"/>
    </row>
    <row r="70" spans="1:6" ht="21" customHeight="1">
      <c r="A70" s="126">
        <v>63</v>
      </c>
      <c r="B70" s="127" t="s">
        <v>308</v>
      </c>
      <c r="C70" s="128" t="s">
        <v>702</v>
      </c>
      <c r="D70" s="126">
        <v>2</v>
      </c>
      <c r="E70" s="129">
        <v>61</v>
      </c>
      <c r="F70" s="129"/>
    </row>
    <row r="71" spans="1:6" ht="21" customHeight="1" thickBot="1">
      <c r="A71" s="130"/>
      <c r="B71" s="120" t="s">
        <v>373</v>
      </c>
      <c r="C71" s="131"/>
      <c r="D71" s="130"/>
      <c r="E71" s="132"/>
      <c r="F71" s="132"/>
    </row>
    <row r="72" spans="1:6" ht="21" customHeight="1" thickBot="1">
      <c r="A72" s="119">
        <v>64</v>
      </c>
      <c r="B72" s="120" t="s">
        <v>308</v>
      </c>
      <c r="C72" s="121" t="s">
        <v>702</v>
      </c>
      <c r="D72" s="123">
        <v>3</v>
      </c>
      <c r="E72" s="122">
        <v>14</v>
      </c>
      <c r="F72" s="122"/>
    </row>
    <row r="73" spans="1:6" ht="21" customHeight="1" thickBot="1">
      <c r="A73" s="119">
        <v>65</v>
      </c>
      <c r="B73" s="120" t="s">
        <v>310</v>
      </c>
      <c r="C73" s="121" t="s">
        <v>703</v>
      </c>
      <c r="D73" s="123"/>
      <c r="E73" s="122">
        <v>84</v>
      </c>
      <c r="F73" s="122"/>
    </row>
    <row r="74" spans="1:6" ht="21" customHeight="1" thickBot="1">
      <c r="A74" s="119">
        <v>66</v>
      </c>
      <c r="B74" s="120" t="s">
        <v>309</v>
      </c>
      <c r="C74" s="121" t="s">
        <v>703</v>
      </c>
      <c r="D74" s="123"/>
      <c r="E74" s="122">
        <v>16</v>
      </c>
      <c r="F74" s="122"/>
    </row>
    <row r="75" spans="1:6" ht="21" customHeight="1">
      <c r="A75" s="126">
        <v>67</v>
      </c>
      <c r="B75" s="127" t="s">
        <v>374</v>
      </c>
      <c r="C75" s="128" t="s">
        <v>704</v>
      </c>
      <c r="D75" s="126">
        <v>3</v>
      </c>
      <c r="E75" s="129">
        <v>30</v>
      </c>
      <c r="F75" s="129"/>
    </row>
    <row r="76" spans="1:6" ht="21" customHeight="1" thickBot="1">
      <c r="A76" s="130"/>
      <c r="B76" s="124" t="s">
        <v>375</v>
      </c>
      <c r="C76" s="131"/>
      <c r="D76" s="130"/>
      <c r="E76" s="132"/>
      <c r="F76" s="132"/>
    </row>
    <row r="77" spans="1:6" ht="21" customHeight="1" thickBot="1">
      <c r="A77" s="119">
        <v>68</v>
      </c>
      <c r="B77" s="120" t="s">
        <v>100</v>
      </c>
      <c r="C77" s="121" t="s">
        <v>704</v>
      </c>
      <c r="D77" s="123">
        <v>4</v>
      </c>
      <c r="E77" s="122">
        <v>37</v>
      </c>
      <c r="F77" s="122"/>
    </row>
    <row r="78" spans="1:6" ht="21" customHeight="1" thickBot="1">
      <c r="A78" s="119">
        <v>69</v>
      </c>
      <c r="B78" s="120" t="s">
        <v>376</v>
      </c>
      <c r="C78" s="121" t="s">
        <v>704</v>
      </c>
      <c r="D78" s="123">
        <v>6</v>
      </c>
      <c r="E78" s="122">
        <v>87</v>
      </c>
      <c r="F78" s="122"/>
    </row>
    <row r="79" spans="1:6" ht="21" customHeight="1">
      <c r="A79" s="126">
        <v>70</v>
      </c>
      <c r="B79" s="127" t="s">
        <v>377</v>
      </c>
      <c r="C79" s="128" t="s">
        <v>704</v>
      </c>
      <c r="D79" s="126">
        <v>4</v>
      </c>
      <c r="E79" s="129">
        <v>17</v>
      </c>
      <c r="F79" s="129"/>
    </row>
    <row r="80" spans="1:6" ht="21" customHeight="1" thickBot="1">
      <c r="A80" s="130"/>
      <c r="B80" s="120" t="s">
        <v>97</v>
      </c>
      <c r="C80" s="131"/>
      <c r="D80" s="130"/>
      <c r="E80" s="132"/>
      <c r="F80" s="132"/>
    </row>
    <row r="81" spans="1:6" ht="21" customHeight="1">
      <c r="A81" s="126">
        <v>71</v>
      </c>
      <c r="B81" s="127" t="s">
        <v>377</v>
      </c>
      <c r="C81" s="128" t="s">
        <v>704</v>
      </c>
      <c r="D81" s="126">
        <v>2</v>
      </c>
      <c r="E81" s="129">
        <v>33</v>
      </c>
      <c r="F81" s="129"/>
    </row>
    <row r="82" spans="1:6" ht="21" customHeight="1" thickBot="1">
      <c r="A82" s="130"/>
      <c r="B82" s="120" t="s">
        <v>311</v>
      </c>
      <c r="C82" s="131"/>
      <c r="D82" s="130"/>
      <c r="E82" s="132"/>
      <c r="F82" s="132"/>
    </row>
    <row r="83" spans="1:6" ht="21" customHeight="1" thickBot="1">
      <c r="A83" s="119">
        <v>72</v>
      </c>
      <c r="B83" s="120" t="s">
        <v>105</v>
      </c>
      <c r="C83" s="121" t="s">
        <v>705</v>
      </c>
      <c r="D83" s="123">
        <v>5</v>
      </c>
      <c r="E83" s="122">
        <v>78</v>
      </c>
      <c r="F83" s="122"/>
    </row>
    <row r="84" spans="1:6" ht="21" customHeight="1" thickBot="1">
      <c r="A84" s="119">
        <v>73</v>
      </c>
      <c r="B84" s="120" t="s">
        <v>111</v>
      </c>
      <c r="C84" s="121" t="s">
        <v>705</v>
      </c>
      <c r="D84" s="123">
        <v>2</v>
      </c>
      <c r="E84" s="122">
        <v>21</v>
      </c>
      <c r="F84" s="122"/>
    </row>
    <row r="85" spans="1:6" ht="21" customHeight="1" thickBot="1">
      <c r="A85" s="119">
        <v>74</v>
      </c>
      <c r="B85" s="120" t="s">
        <v>312</v>
      </c>
      <c r="C85" s="121" t="s">
        <v>705</v>
      </c>
      <c r="D85" s="123">
        <v>5</v>
      </c>
      <c r="E85" s="122">
        <v>40</v>
      </c>
      <c r="F85" s="122"/>
    </row>
    <row r="86" spans="1:6" ht="21" customHeight="1" thickBot="1">
      <c r="A86" s="119">
        <v>75</v>
      </c>
      <c r="B86" s="120" t="s">
        <v>106</v>
      </c>
      <c r="C86" s="121" t="s">
        <v>705</v>
      </c>
      <c r="D86" s="123">
        <v>2</v>
      </c>
      <c r="E86" s="122">
        <v>33</v>
      </c>
      <c r="F86" s="122"/>
    </row>
    <row r="87" spans="1:6" ht="21" customHeight="1" thickBot="1">
      <c r="A87" s="119">
        <v>76</v>
      </c>
      <c r="B87" s="120" t="s">
        <v>313</v>
      </c>
      <c r="C87" s="121" t="s">
        <v>705</v>
      </c>
      <c r="D87" s="123">
        <v>4</v>
      </c>
      <c r="E87" s="122">
        <v>65</v>
      </c>
      <c r="F87" s="122"/>
    </row>
    <row r="88" spans="1:6" ht="21" customHeight="1" thickBot="1">
      <c r="A88" s="119">
        <v>77</v>
      </c>
      <c r="B88" s="120" t="s">
        <v>378</v>
      </c>
      <c r="C88" s="121" t="s">
        <v>705</v>
      </c>
      <c r="D88" s="123">
        <v>4</v>
      </c>
      <c r="E88" s="122">
        <v>39</v>
      </c>
      <c r="F88" s="122"/>
    </row>
    <row r="89" spans="1:6" ht="21" customHeight="1" thickBot="1">
      <c r="A89" s="119">
        <v>78</v>
      </c>
      <c r="B89" s="120" t="s">
        <v>109</v>
      </c>
      <c r="C89" s="121" t="s">
        <v>705</v>
      </c>
      <c r="D89" s="123">
        <v>3</v>
      </c>
      <c r="E89" s="122">
        <v>20</v>
      </c>
      <c r="F89" s="122"/>
    </row>
    <row r="90" spans="1:6" ht="21" customHeight="1" thickBot="1">
      <c r="A90" s="119">
        <v>79</v>
      </c>
      <c r="B90" s="120" t="s">
        <v>379</v>
      </c>
      <c r="C90" s="121" t="s">
        <v>379</v>
      </c>
      <c r="D90" s="123">
        <v>5</v>
      </c>
      <c r="E90" s="122">
        <v>71</v>
      </c>
      <c r="F90" s="122"/>
    </row>
    <row r="91" spans="1:6" ht="21" customHeight="1" thickBot="1">
      <c r="A91" s="119">
        <v>80</v>
      </c>
      <c r="B91" s="120" t="s">
        <v>314</v>
      </c>
      <c r="C91" s="121" t="s">
        <v>706</v>
      </c>
      <c r="D91" s="123">
        <v>3</v>
      </c>
      <c r="E91" s="122">
        <v>22</v>
      </c>
      <c r="F91" s="122"/>
    </row>
    <row r="92" spans="1:6" ht="21" customHeight="1" thickBot="1">
      <c r="A92" s="119">
        <v>81</v>
      </c>
      <c r="B92" s="120" t="s">
        <v>115</v>
      </c>
      <c r="C92" s="121" t="s">
        <v>706</v>
      </c>
      <c r="D92" s="123">
        <v>3</v>
      </c>
      <c r="E92" s="122">
        <v>48</v>
      </c>
      <c r="F92" s="122"/>
    </row>
    <row r="93" spans="1:6" ht="21" customHeight="1" thickBot="1">
      <c r="A93" s="119">
        <v>82</v>
      </c>
      <c r="B93" s="120" t="s">
        <v>113</v>
      </c>
      <c r="C93" s="121" t="s">
        <v>706</v>
      </c>
      <c r="D93" s="123">
        <v>3</v>
      </c>
      <c r="E93" s="122">
        <v>18</v>
      </c>
      <c r="F93" s="122"/>
    </row>
    <row r="94" spans="1:6" ht="21" customHeight="1" thickBot="1">
      <c r="A94" s="133" t="s">
        <v>678</v>
      </c>
      <c r="B94" s="134"/>
      <c r="C94" s="134"/>
      <c r="D94" s="143">
        <v>65</v>
      </c>
      <c r="E94" s="136">
        <v>1138</v>
      </c>
      <c r="F94" s="150"/>
    </row>
    <row r="95" spans="1:6" ht="21" customHeight="1" thickBot="1">
      <c r="A95" s="138" t="s">
        <v>380</v>
      </c>
      <c r="B95" s="139"/>
      <c r="C95" s="139"/>
      <c r="D95" s="139"/>
      <c r="E95" s="139"/>
      <c r="F95" s="140"/>
    </row>
    <row r="96" spans="1:6" ht="21" customHeight="1">
      <c r="A96" s="126">
        <v>83</v>
      </c>
      <c r="B96" s="127" t="s">
        <v>350</v>
      </c>
      <c r="C96" s="128" t="s">
        <v>350</v>
      </c>
      <c r="D96" s="126">
        <v>7</v>
      </c>
      <c r="E96" s="129">
        <v>119</v>
      </c>
      <c r="F96" s="129"/>
    </row>
    <row r="97" spans="1:6" ht="21" customHeight="1" thickBot="1">
      <c r="A97" s="130"/>
      <c r="B97" s="120" t="s">
        <v>351</v>
      </c>
      <c r="C97" s="131"/>
      <c r="D97" s="130"/>
      <c r="E97" s="132"/>
      <c r="F97" s="132"/>
    </row>
    <row r="98" spans="1:6" ht="21" customHeight="1">
      <c r="A98" s="126">
        <v>84</v>
      </c>
      <c r="B98" s="127" t="s">
        <v>350</v>
      </c>
      <c r="C98" s="128" t="s">
        <v>350</v>
      </c>
      <c r="D98" s="126">
        <v>3</v>
      </c>
      <c r="E98" s="129">
        <v>76</v>
      </c>
      <c r="F98" s="129"/>
    </row>
    <row r="99" spans="1:6" ht="21" customHeight="1" thickBot="1">
      <c r="A99" s="130"/>
      <c r="B99" s="120" t="s">
        <v>381</v>
      </c>
      <c r="C99" s="131"/>
      <c r="D99" s="130"/>
      <c r="E99" s="132"/>
      <c r="F99" s="132"/>
    </row>
    <row r="100" spans="1:6" ht="21" customHeight="1">
      <c r="A100" s="126">
        <v>85</v>
      </c>
      <c r="B100" s="127" t="s">
        <v>382</v>
      </c>
      <c r="C100" s="128" t="s">
        <v>707</v>
      </c>
      <c r="D100" s="126">
        <v>10</v>
      </c>
      <c r="E100" s="129">
        <v>58</v>
      </c>
      <c r="F100" s="129"/>
    </row>
    <row r="101" spans="1:6" ht="21" customHeight="1" thickBot="1">
      <c r="A101" s="130"/>
      <c r="B101" s="120" t="s">
        <v>383</v>
      </c>
      <c r="C101" s="131"/>
      <c r="D101" s="130"/>
      <c r="E101" s="132"/>
      <c r="F101" s="132"/>
    </row>
    <row r="102" spans="1:6" ht="21" customHeight="1" thickBot="1">
      <c r="A102" s="119">
        <v>86</v>
      </c>
      <c r="B102" s="120" t="s">
        <v>75</v>
      </c>
      <c r="C102" s="121" t="s">
        <v>707</v>
      </c>
      <c r="D102" s="123">
        <v>5</v>
      </c>
      <c r="E102" s="122">
        <v>40</v>
      </c>
      <c r="F102" s="122"/>
    </row>
    <row r="103" spans="1:6" ht="21" customHeight="1" thickBot="1">
      <c r="A103" s="119">
        <v>87</v>
      </c>
      <c r="B103" s="120" t="s">
        <v>79</v>
      </c>
      <c r="C103" s="121" t="s">
        <v>707</v>
      </c>
      <c r="D103" s="123">
        <v>5</v>
      </c>
      <c r="E103" s="122">
        <v>40</v>
      </c>
      <c r="F103" s="122"/>
    </row>
    <row r="104" spans="1:6" ht="21" customHeight="1" thickBot="1">
      <c r="A104" s="119">
        <v>88</v>
      </c>
      <c r="B104" s="120" t="s">
        <v>316</v>
      </c>
      <c r="C104" s="121" t="s">
        <v>708</v>
      </c>
      <c r="D104" s="123">
        <v>14</v>
      </c>
      <c r="E104" s="122">
        <v>190</v>
      </c>
      <c r="F104" s="122"/>
    </row>
    <row r="105" spans="1:6" ht="21" customHeight="1" thickBot="1">
      <c r="A105" s="119">
        <v>89</v>
      </c>
      <c r="B105" s="120" t="s">
        <v>315</v>
      </c>
      <c r="C105" s="121" t="s">
        <v>708</v>
      </c>
      <c r="D105" s="123">
        <v>3</v>
      </c>
      <c r="E105" s="122">
        <v>31</v>
      </c>
      <c r="F105" s="122"/>
    </row>
    <row r="106" spans="1:6" ht="21" customHeight="1" thickBot="1">
      <c r="A106" s="119">
        <v>90</v>
      </c>
      <c r="B106" s="120" t="s">
        <v>384</v>
      </c>
      <c r="C106" s="121" t="s">
        <v>708</v>
      </c>
      <c r="D106" s="123">
        <v>2</v>
      </c>
      <c r="E106" s="122">
        <v>25</v>
      </c>
      <c r="F106" s="122"/>
    </row>
    <row r="107" spans="1:6" ht="21" customHeight="1" thickBot="1">
      <c r="A107" s="119">
        <v>91</v>
      </c>
      <c r="B107" s="124" t="s">
        <v>385</v>
      </c>
      <c r="C107" s="121" t="s">
        <v>708</v>
      </c>
      <c r="D107" s="123">
        <v>3</v>
      </c>
      <c r="E107" s="122">
        <v>50</v>
      </c>
      <c r="F107" s="122"/>
    </row>
    <row r="108" spans="1:6" ht="21" customHeight="1" thickBot="1">
      <c r="A108" s="119">
        <v>92</v>
      </c>
      <c r="B108" s="120" t="s">
        <v>386</v>
      </c>
      <c r="C108" s="121" t="s">
        <v>317</v>
      </c>
      <c r="D108" s="123"/>
      <c r="E108" s="122">
        <v>38</v>
      </c>
      <c r="F108" s="122"/>
    </row>
    <row r="109" spans="1:6" ht="21" customHeight="1" thickBot="1">
      <c r="A109" s="119">
        <v>93</v>
      </c>
      <c r="B109" s="120" t="s">
        <v>317</v>
      </c>
      <c r="C109" s="121" t="s">
        <v>317</v>
      </c>
      <c r="D109" s="123">
        <v>1</v>
      </c>
      <c r="E109" s="122">
        <v>60</v>
      </c>
      <c r="F109" s="122"/>
    </row>
    <row r="110" spans="1:6" ht="21" customHeight="1" thickBot="1">
      <c r="A110" s="119">
        <v>94</v>
      </c>
      <c r="B110" s="120" t="s">
        <v>387</v>
      </c>
      <c r="C110" s="121" t="s">
        <v>388</v>
      </c>
      <c r="D110" s="123"/>
      <c r="E110" s="122">
        <v>37</v>
      </c>
      <c r="F110" s="122"/>
    </row>
    <row r="111" spans="1:6" ht="21" customHeight="1">
      <c r="A111" s="126">
        <v>95</v>
      </c>
      <c r="B111" s="127" t="s">
        <v>388</v>
      </c>
      <c r="C111" s="128" t="s">
        <v>388</v>
      </c>
      <c r="D111" s="126"/>
      <c r="E111" s="129">
        <v>19</v>
      </c>
      <c r="F111" s="129"/>
    </row>
    <row r="112" spans="1:6" ht="21" customHeight="1" thickBot="1">
      <c r="A112" s="130"/>
      <c r="B112" s="120" t="s">
        <v>389</v>
      </c>
      <c r="C112" s="131"/>
      <c r="D112" s="130"/>
      <c r="E112" s="132"/>
      <c r="F112" s="132"/>
    </row>
    <row r="113" spans="1:6" ht="21" customHeight="1" thickBot="1">
      <c r="A113" s="133" t="s">
        <v>678</v>
      </c>
      <c r="B113" s="134"/>
      <c r="C113" s="134"/>
      <c r="D113" s="143">
        <v>53</v>
      </c>
      <c r="E113" s="137">
        <v>783</v>
      </c>
      <c r="F113" s="150"/>
    </row>
    <row r="114" spans="1:6" ht="21" customHeight="1" thickBot="1">
      <c r="A114" s="138" t="s">
        <v>390</v>
      </c>
      <c r="B114" s="139"/>
      <c r="C114" s="139"/>
      <c r="D114" s="139"/>
      <c r="E114" s="139"/>
      <c r="F114" s="140"/>
    </row>
    <row r="115" spans="1:6" ht="21" customHeight="1" thickBot="1">
      <c r="A115" s="119">
        <v>96</v>
      </c>
      <c r="B115" s="120" t="s">
        <v>391</v>
      </c>
      <c r="C115" s="121" t="s">
        <v>391</v>
      </c>
      <c r="D115" s="123">
        <v>5</v>
      </c>
      <c r="E115" s="122">
        <v>29</v>
      </c>
      <c r="F115" s="122"/>
    </row>
    <row r="116" spans="1:6" ht="21" customHeight="1" thickBot="1">
      <c r="A116" s="119">
        <v>97</v>
      </c>
      <c r="B116" s="120" t="s">
        <v>318</v>
      </c>
      <c r="C116" s="121" t="s">
        <v>318</v>
      </c>
      <c r="D116" s="123">
        <v>3</v>
      </c>
      <c r="E116" s="122">
        <v>42</v>
      </c>
      <c r="F116" s="122"/>
    </row>
    <row r="117" spans="1:6" ht="21" customHeight="1" thickBot="1">
      <c r="A117" s="119">
        <v>98</v>
      </c>
      <c r="B117" s="120" t="s">
        <v>319</v>
      </c>
      <c r="C117" s="121" t="s">
        <v>319</v>
      </c>
      <c r="D117" s="123">
        <v>8</v>
      </c>
      <c r="E117" s="122">
        <v>73</v>
      </c>
      <c r="F117" s="122"/>
    </row>
    <row r="118" spans="1:6" ht="21" customHeight="1" thickBot="1">
      <c r="A118" s="119">
        <v>99</v>
      </c>
      <c r="B118" s="120" t="s">
        <v>392</v>
      </c>
      <c r="C118" s="121" t="s">
        <v>392</v>
      </c>
      <c r="D118" s="123">
        <v>10</v>
      </c>
      <c r="E118" s="122">
        <v>103</v>
      </c>
      <c r="F118" s="122"/>
    </row>
    <row r="119" spans="1:6" ht="21" customHeight="1" thickBot="1">
      <c r="A119" s="119">
        <v>100</v>
      </c>
      <c r="B119" s="120" t="s">
        <v>117</v>
      </c>
      <c r="C119" s="121" t="s">
        <v>709</v>
      </c>
      <c r="D119" s="123">
        <v>2</v>
      </c>
      <c r="E119" s="122">
        <v>30</v>
      </c>
      <c r="F119" s="122"/>
    </row>
    <row r="120" spans="1:6" ht="21" customHeight="1" thickBot="1">
      <c r="A120" s="119">
        <v>101</v>
      </c>
      <c r="B120" s="120" t="s">
        <v>320</v>
      </c>
      <c r="C120" s="121" t="s">
        <v>709</v>
      </c>
      <c r="D120" s="123">
        <v>10</v>
      </c>
      <c r="E120" s="122">
        <v>160</v>
      </c>
      <c r="F120" s="122"/>
    </row>
    <row r="121" spans="1:6" ht="21" customHeight="1" thickBot="1">
      <c r="A121" s="119">
        <v>102</v>
      </c>
      <c r="B121" s="120" t="s">
        <v>321</v>
      </c>
      <c r="C121" s="121" t="s">
        <v>685</v>
      </c>
      <c r="D121" s="123">
        <v>3</v>
      </c>
      <c r="E121" s="122">
        <v>39</v>
      </c>
      <c r="F121" s="122"/>
    </row>
    <row r="122" spans="1:6" ht="21" customHeight="1" thickBot="1">
      <c r="A122" s="119">
        <v>103</v>
      </c>
      <c r="B122" s="120" t="s">
        <v>393</v>
      </c>
      <c r="C122" s="121" t="s">
        <v>393</v>
      </c>
      <c r="D122" s="123">
        <v>7</v>
      </c>
      <c r="E122" s="122">
        <v>118</v>
      </c>
      <c r="F122" s="122"/>
    </row>
    <row r="123" spans="1:6" ht="21" customHeight="1" thickBot="1">
      <c r="A123" s="119">
        <v>104</v>
      </c>
      <c r="B123" s="120" t="s">
        <v>394</v>
      </c>
      <c r="C123" s="121" t="s">
        <v>394</v>
      </c>
      <c r="D123" s="123">
        <v>2</v>
      </c>
      <c r="E123" s="122">
        <v>35</v>
      </c>
      <c r="F123" s="122"/>
    </row>
    <row r="124" spans="1:6" ht="21" customHeight="1" thickBot="1">
      <c r="A124" s="133" t="s">
        <v>678</v>
      </c>
      <c r="B124" s="134"/>
      <c r="C124" s="134"/>
      <c r="D124" s="143">
        <v>50</v>
      </c>
      <c r="E124" s="137">
        <v>629</v>
      </c>
      <c r="F124" s="150"/>
    </row>
    <row r="125" spans="1:6" ht="21" customHeight="1" thickBot="1">
      <c r="A125" s="138" t="s">
        <v>395</v>
      </c>
      <c r="B125" s="139"/>
      <c r="C125" s="139"/>
      <c r="D125" s="139"/>
      <c r="E125" s="139"/>
      <c r="F125" s="140"/>
    </row>
    <row r="126" spans="1:6" ht="21" customHeight="1" thickBot="1">
      <c r="A126" s="119">
        <v>105</v>
      </c>
      <c r="B126" s="120" t="s">
        <v>322</v>
      </c>
      <c r="C126" s="121" t="s">
        <v>322</v>
      </c>
      <c r="D126" s="123">
        <v>4</v>
      </c>
      <c r="E126" s="122">
        <v>67</v>
      </c>
      <c r="F126" s="122"/>
    </row>
    <row r="127" spans="1:6" ht="21" customHeight="1" thickBot="1">
      <c r="A127" s="119">
        <v>106</v>
      </c>
      <c r="B127" s="120" t="s">
        <v>211</v>
      </c>
      <c r="C127" s="121" t="s">
        <v>710</v>
      </c>
      <c r="D127" s="123">
        <v>2</v>
      </c>
      <c r="E127" s="122">
        <v>34</v>
      </c>
      <c r="F127" s="122"/>
    </row>
    <row r="128" spans="1:6" ht="21" customHeight="1" thickBot="1">
      <c r="A128" s="119">
        <v>107</v>
      </c>
      <c r="B128" s="120" t="s">
        <v>323</v>
      </c>
      <c r="C128" s="121" t="s">
        <v>710</v>
      </c>
      <c r="D128" s="123">
        <v>3</v>
      </c>
      <c r="E128" s="122">
        <v>35</v>
      </c>
      <c r="F128" s="122"/>
    </row>
    <row r="129" spans="1:6" ht="21" customHeight="1" thickBot="1">
      <c r="A129" s="119">
        <v>108</v>
      </c>
      <c r="B129" s="120" t="s">
        <v>324</v>
      </c>
      <c r="C129" s="121" t="s">
        <v>711</v>
      </c>
      <c r="D129" s="123"/>
      <c r="E129" s="122">
        <v>73</v>
      </c>
      <c r="F129" s="122"/>
    </row>
    <row r="130" spans="1:6" ht="21" customHeight="1" thickBot="1">
      <c r="A130" s="119">
        <v>109</v>
      </c>
      <c r="B130" s="120" t="s">
        <v>325</v>
      </c>
      <c r="C130" s="121" t="s">
        <v>711</v>
      </c>
      <c r="D130" s="123"/>
      <c r="E130" s="122">
        <v>25</v>
      </c>
      <c r="F130" s="122"/>
    </row>
    <row r="131" spans="1:6" ht="21" customHeight="1">
      <c r="A131" s="126">
        <v>110</v>
      </c>
      <c r="B131" s="127" t="s">
        <v>396</v>
      </c>
      <c r="C131" s="128" t="s">
        <v>711</v>
      </c>
      <c r="D131" s="126"/>
      <c r="E131" s="129">
        <v>30</v>
      </c>
      <c r="F131" s="129"/>
    </row>
    <row r="132" spans="1:6" ht="21" customHeight="1" thickBot="1">
      <c r="A132" s="130"/>
      <c r="B132" s="120" t="s">
        <v>324</v>
      </c>
      <c r="C132" s="131"/>
      <c r="D132" s="130"/>
      <c r="E132" s="132"/>
      <c r="F132" s="132"/>
    </row>
    <row r="133" spans="1:6" ht="21" customHeight="1" thickBot="1">
      <c r="A133" s="119">
        <v>111</v>
      </c>
      <c r="B133" s="120" t="s">
        <v>213</v>
      </c>
      <c r="C133" s="121" t="s">
        <v>712</v>
      </c>
      <c r="D133" s="123"/>
      <c r="E133" s="122">
        <v>37</v>
      </c>
      <c r="F133" s="122"/>
    </row>
    <row r="134" spans="1:6" ht="21" customHeight="1" thickBot="1">
      <c r="A134" s="119">
        <v>112</v>
      </c>
      <c r="B134" s="120" t="s">
        <v>326</v>
      </c>
      <c r="C134" s="121" t="s">
        <v>712</v>
      </c>
      <c r="D134" s="123"/>
      <c r="E134" s="122">
        <v>63</v>
      </c>
      <c r="F134" s="122"/>
    </row>
    <row r="135" spans="1:6" ht="21" customHeight="1" thickBot="1">
      <c r="A135" s="119">
        <v>113</v>
      </c>
      <c r="B135" s="120" t="s">
        <v>209</v>
      </c>
      <c r="C135" s="121" t="s">
        <v>713</v>
      </c>
      <c r="D135" s="123"/>
      <c r="E135" s="122">
        <v>33</v>
      </c>
      <c r="F135" s="122"/>
    </row>
    <row r="136" spans="1:6" ht="21" customHeight="1">
      <c r="A136" s="151" t="s">
        <v>678</v>
      </c>
      <c r="B136" s="152"/>
      <c r="C136" s="152"/>
      <c r="D136" s="153">
        <v>9</v>
      </c>
      <c r="E136" s="154">
        <v>397</v>
      </c>
      <c r="F136" s="155"/>
    </row>
    <row r="137" spans="1:6" ht="21" customHeight="1" thickBot="1">
      <c r="A137" s="156"/>
      <c r="B137" s="157"/>
      <c r="C137" s="157"/>
      <c r="D137" s="158"/>
      <c r="E137" s="159"/>
      <c r="F137" s="160"/>
    </row>
    <row r="138" spans="1:6" ht="21" customHeight="1" thickBot="1">
      <c r="A138" s="138" t="s">
        <v>397</v>
      </c>
      <c r="B138" s="139"/>
      <c r="C138" s="139"/>
      <c r="D138" s="139"/>
      <c r="E138" s="139"/>
      <c r="F138" s="140"/>
    </row>
    <row r="139" spans="1:6" ht="21" customHeight="1" thickBot="1">
      <c r="A139" s="119">
        <v>114</v>
      </c>
      <c r="B139" s="120" t="s">
        <v>327</v>
      </c>
      <c r="C139" s="121" t="s">
        <v>327</v>
      </c>
      <c r="D139" s="123">
        <v>4</v>
      </c>
      <c r="E139" s="122">
        <v>66</v>
      </c>
      <c r="F139" s="122"/>
    </row>
    <row r="140" spans="1:6" ht="21" customHeight="1" thickBot="1">
      <c r="A140" s="119">
        <v>115</v>
      </c>
      <c r="B140" s="120" t="s">
        <v>142</v>
      </c>
      <c r="C140" s="121" t="s">
        <v>681</v>
      </c>
      <c r="D140" s="123"/>
      <c r="E140" s="122">
        <v>41</v>
      </c>
      <c r="F140" s="122"/>
    </row>
    <row r="141" spans="1:6" ht="21" customHeight="1" thickBot="1">
      <c r="A141" s="119">
        <v>116</v>
      </c>
      <c r="B141" s="120" t="s">
        <v>329</v>
      </c>
      <c r="C141" s="121" t="s">
        <v>714</v>
      </c>
      <c r="D141" s="123">
        <v>8</v>
      </c>
      <c r="E141" s="122">
        <v>61</v>
      </c>
      <c r="F141" s="122"/>
    </row>
    <row r="142" spans="1:6" ht="21" customHeight="1" thickBot="1">
      <c r="A142" s="119">
        <v>117</v>
      </c>
      <c r="B142" s="120" t="s">
        <v>328</v>
      </c>
      <c r="C142" s="121" t="s">
        <v>714</v>
      </c>
      <c r="D142" s="123">
        <v>10</v>
      </c>
      <c r="E142" s="122">
        <v>86</v>
      </c>
      <c r="F142" s="122"/>
    </row>
    <row r="143" spans="1:6" ht="21" customHeight="1" thickBot="1">
      <c r="A143" s="119">
        <v>118</v>
      </c>
      <c r="B143" s="120" t="s">
        <v>330</v>
      </c>
      <c r="C143" s="121" t="s">
        <v>330</v>
      </c>
      <c r="D143" s="123">
        <v>3</v>
      </c>
      <c r="E143" s="122">
        <v>48</v>
      </c>
      <c r="F143" s="122"/>
    </row>
    <row r="144" spans="1:6" ht="21" customHeight="1" thickBot="1">
      <c r="A144" s="119">
        <v>119</v>
      </c>
      <c r="B144" s="120" t="s">
        <v>398</v>
      </c>
      <c r="C144" s="121" t="s">
        <v>683</v>
      </c>
      <c r="D144" s="123"/>
      <c r="E144" s="122">
        <v>40</v>
      </c>
      <c r="F144" s="122"/>
    </row>
    <row r="145" spans="1:6" ht="21" customHeight="1" thickBot="1">
      <c r="A145" s="119">
        <v>120</v>
      </c>
      <c r="B145" s="120" t="s">
        <v>140</v>
      </c>
      <c r="C145" s="121" t="s">
        <v>683</v>
      </c>
      <c r="D145" s="123"/>
      <c r="E145" s="122">
        <v>14</v>
      </c>
      <c r="F145" s="122"/>
    </row>
    <row r="146" spans="1:6" ht="21" customHeight="1" thickBot="1">
      <c r="A146" s="119">
        <v>121</v>
      </c>
      <c r="B146" s="120" t="s">
        <v>399</v>
      </c>
      <c r="C146" s="121" t="s">
        <v>683</v>
      </c>
      <c r="D146" s="123"/>
      <c r="E146" s="122">
        <v>102</v>
      </c>
      <c r="F146" s="122"/>
    </row>
    <row r="147" spans="1:6" ht="21" customHeight="1" thickBot="1">
      <c r="A147" s="119">
        <v>122</v>
      </c>
      <c r="B147" s="120" t="s">
        <v>400</v>
      </c>
      <c r="C147" s="121" t="s">
        <v>683</v>
      </c>
      <c r="D147" s="123"/>
      <c r="E147" s="122">
        <v>8</v>
      </c>
      <c r="F147" s="122"/>
    </row>
    <row r="148" spans="1:6" ht="21" customHeight="1" thickBot="1">
      <c r="A148" s="133" t="s">
        <v>678</v>
      </c>
      <c r="B148" s="134"/>
      <c r="C148" s="134"/>
      <c r="D148" s="143">
        <v>25</v>
      </c>
      <c r="E148" s="137">
        <v>466</v>
      </c>
      <c r="F148" s="150"/>
    </row>
    <row r="149" spans="1:6" ht="21" customHeight="1" thickBot="1">
      <c r="A149" s="138" t="s">
        <v>401</v>
      </c>
      <c r="B149" s="139"/>
      <c r="C149" s="139"/>
      <c r="D149" s="139"/>
      <c r="E149" s="139"/>
      <c r="F149" s="140"/>
    </row>
    <row r="150" spans="1:6" ht="21" customHeight="1" thickBot="1">
      <c r="A150" s="119">
        <v>123</v>
      </c>
      <c r="B150" s="120" t="s">
        <v>221</v>
      </c>
      <c r="C150" s="121" t="s">
        <v>715</v>
      </c>
      <c r="D150" s="123">
        <v>3</v>
      </c>
      <c r="E150" s="122">
        <v>38</v>
      </c>
      <c r="F150" s="122"/>
    </row>
    <row r="151" spans="1:6" ht="21" customHeight="1" thickBot="1">
      <c r="A151" s="119">
        <v>124</v>
      </c>
      <c r="B151" s="120" t="s">
        <v>220</v>
      </c>
      <c r="C151" s="121" t="s">
        <v>715</v>
      </c>
      <c r="D151" s="123">
        <v>3</v>
      </c>
      <c r="E151" s="122">
        <v>39</v>
      </c>
      <c r="F151" s="122"/>
    </row>
    <row r="152" spans="1:6" ht="21" customHeight="1" thickBot="1">
      <c r="A152" s="119">
        <v>125</v>
      </c>
      <c r="B152" s="120" t="s">
        <v>331</v>
      </c>
      <c r="C152" s="121" t="s">
        <v>716</v>
      </c>
      <c r="D152" s="123">
        <v>4</v>
      </c>
      <c r="E152" s="122">
        <v>19</v>
      </c>
      <c r="F152" s="122"/>
    </row>
    <row r="153" spans="1:6" ht="21" customHeight="1" thickBot="1">
      <c r="A153" s="119">
        <v>126</v>
      </c>
      <c r="B153" s="120" t="s">
        <v>402</v>
      </c>
      <c r="C153" s="121" t="s">
        <v>716</v>
      </c>
      <c r="D153" s="123">
        <v>5</v>
      </c>
      <c r="E153" s="122">
        <v>46</v>
      </c>
      <c r="F153" s="122"/>
    </row>
    <row r="154" spans="1:6" ht="21" customHeight="1" thickBot="1">
      <c r="A154" s="119">
        <v>127</v>
      </c>
      <c r="B154" s="120" t="s">
        <v>332</v>
      </c>
      <c r="C154" s="121" t="s">
        <v>332</v>
      </c>
      <c r="D154" s="123">
        <v>6</v>
      </c>
      <c r="E154" s="122">
        <v>104</v>
      </c>
      <c r="F154" s="122"/>
    </row>
    <row r="155" spans="1:6" ht="21" customHeight="1" thickBot="1">
      <c r="A155" s="119">
        <v>128</v>
      </c>
      <c r="B155" s="120" t="s">
        <v>218</v>
      </c>
      <c r="C155" s="121" t="s">
        <v>717</v>
      </c>
      <c r="D155" s="123">
        <v>4</v>
      </c>
      <c r="E155" s="122">
        <v>31</v>
      </c>
      <c r="F155" s="122"/>
    </row>
    <row r="156" spans="1:6" ht="21" customHeight="1" thickBot="1">
      <c r="A156" s="133" t="s">
        <v>678</v>
      </c>
      <c r="B156" s="134"/>
      <c r="C156" s="134"/>
      <c r="D156" s="143">
        <v>25</v>
      </c>
      <c r="E156" s="137">
        <v>277</v>
      </c>
      <c r="F156" s="150"/>
    </row>
    <row r="157" spans="1:6" ht="21" customHeight="1" thickBot="1">
      <c r="A157" s="145" t="s">
        <v>362</v>
      </c>
      <c r="B157" s="146"/>
      <c r="C157" s="146"/>
      <c r="D157" s="161">
        <v>434</v>
      </c>
      <c r="E157" s="148">
        <v>6431</v>
      </c>
      <c r="F157" s="162"/>
    </row>
    <row r="158" spans="1:6" ht="21" customHeight="1">
      <c r="A158" s="3"/>
      <c r="B158" s="4"/>
      <c r="C158" s="4"/>
      <c r="D158" s="4"/>
      <c r="E158" s="4"/>
      <c r="F158" s="4"/>
    </row>
    <row r="159" spans="1:6" ht="21" customHeight="1">
      <c r="A159" s="3"/>
      <c r="B159" s="4"/>
      <c r="C159" s="4"/>
      <c r="D159" s="4"/>
      <c r="E159" s="4"/>
      <c r="F159" s="4"/>
    </row>
    <row r="160" spans="1:6" ht="21" customHeight="1">
      <c r="A160" s="5"/>
      <c r="B160" s="4"/>
      <c r="C160" s="4"/>
      <c r="D160" s="4"/>
      <c r="E160" s="4"/>
      <c r="F160" s="4"/>
    </row>
  </sheetData>
  <mergeCells count="70">
    <mergeCell ref="A138:F138"/>
    <mergeCell ref="A148:C148"/>
    <mergeCell ref="A149:F149"/>
    <mergeCell ref="A156:C156"/>
    <mergeCell ref="A157:C157"/>
    <mergeCell ref="D131:D132"/>
    <mergeCell ref="E131:E132"/>
    <mergeCell ref="F131:F132"/>
    <mergeCell ref="A136:C137"/>
    <mergeCell ref="D136:D137"/>
    <mergeCell ref="E136:E137"/>
    <mergeCell ref="F136:F137"/>
    <mergeCell ref="A113:C113"/>
    <mergeCell ref="A114:F114"/>
    <mergeCell ref="A124:C124"/>
    <mergeCell ref="A125:F125"/>
    <mergeCell ref="A131:A132"/>
    <mergeCell ref="C131:C132"/>
    <mergeCell ref="F100:F101"/>
    <mergeCell ref="A111:A112"/>
    <mergeCell ref="C111:C112"/>
    <mergeCell ref="D111:D112"/>
    <mergeCell ref="E111:E112"/>
    <mergeCell ref="F111:F112"/>
    <mergeCell ref="E98:E99"/>
    <mergeCell ref="F98:F99"/>
    <mergeCell ref="A100:A101"/>
    <mergeCell ref="C100:C101"/>
    <mergeCell ref="D100:D101"/>
    <mergeCell ref="E100:E101"/>
    <mergeCell ref="D96:D97"/>
    <mergeCell ref="E96:E97"/>
    <mergeCell ref="F96:F97"/>
    <mergeCell ref="A98:A99"/>
    <mergeCell ref="C98:C99"/>
    <mergeCell ref="D98:D99"/>
    <mergeCell ref="E81:E82"/>
    <mergeCell ref="F81:F82"/>
    <mergeCell ref="A94:C94"/>
    <mergeCell ref="A95:F95"/>
    <mergeCell ref="A96:A97"/>
    <mergeCell ref="C96:C97"/>
    <mergeCell ref="D79:D80"/>
    <mergeCell ref="E79:E80"/>
    <mergeCell ref="F79:F80"/>
    <mergeCell ref="A81:A82"/>
    <mergeCell ref="C81:C82"/>
    <mergeCell ref="D81:D82"/>
    <mergeCell ref="A79:A80"/>
    <mergeCell ref="C79:C80"/>
    <mergeCell ref="F70:F71"/>
    <mergeCell ref="A75:A76"/>
    <mergeCell ref="C75:C76"/>
    <mergeCell ref="D75:D76"/>
    <mergeCell ref="E75:E76"/>
    <mergeCell ref="F75:F76"/>
    <mergeCell ref="A63:C63"/>
    <mergeCell ref="A64:F64"/>
    <mergeCell ref="A70:A71"/>
    <mergeCell ref="C70:C71"/>
    <mergeCell ref="D70:D71"/>
    <mergeCell ref="E70:E71"/>
    <mergeCell ref="E1:E2"/>
    <mergeCell ref="F1:F2"/>
    <mergeCell ref="A3:F3"/>
    <mergeCell ref="A32:C32"/>
    <mergeCell ref="A33:F33"/>
    <mergeCell ref="A1:A2"/>
    <mergeCell ref="B1:B2"/>
    <mergeCell ref="C1:C2"/>
  </mergeCells>
  <pageMargins left="0.70866141732283472" right="0.70866141732283472" top="0.74803149606299213" bottom="0.74803149606299213" header="0.31496062992125984" footer="0.31496062992125984"/>
  <pageSetup scale="9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206D8-6B36-4450-9708-4C917D14CC84}">
  <sheetPr>
    <tabColor rgb="FF00B050"/>
  </sheetPr>
  <dimension ref="A1:W484"/>
  <sheetViews>
    <sheetView zoomScale="70" zoomScaleNormal="70" workbookViewId="0">
      <pane ySplit="4" topLeftCell="A5" activePane="bottomLeft" state="frozen"/>
      <selection activeCell="L10" sqref="L10"/>
      <selection pane="bottomLeft" activeCell="X15" sqref="X15"/>
    </sheetView>
  </sheetViews>
  <sheetFormatPr defaultColWidth="9.09765625" defaultRowHeight="24"/>
  <cols>
    <col min="1" max="1" width="4.8984375" style="7" customWidth="1"/>
    <col min="2" max="2" width="27.59765625" style="6" customWidth="1"/>
    <col min="3" max="3" width="12" style="163" customWidth="1"/>
    <col min="4" max="5" width="5.59765625" style="163" customWidth="1"/>
    <col min="6" max="6" width="6.19921875" style="163" customWidth="1"/>
    <col min="7" max="19" width="5.59765625" style="163" customWidth="1"/>
    <col min="20" max="23" width="5.59765625" style="397" customWidth="1"/>
    <col min="24" max="16384" width="9.09765625" style="6"/>
  </cols>
  <sheetData>
    <row r="1" spans="1:23" ht="24" customHeight="1">
      <c r="A1" s="86" t="s">
        <v>403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3" ht="6" customHeight="1">
      <c r="T2" s="164"/>
      <c r="U2" s="164"/>
      <c r="V2" s="164"/>
      <c r="W2" s="164"/>
    </row>
    <row r="3" spans="1:23">
      <c r="A3" s="165" t="s">
        <v>0</v>
      </c>
      <c r="B3" s="166" t="s">
        <v>404</v>
      </c>
      <c r="C3" s="167" t="s">
        <v>718</v>
      </c>
      <c r="D3" s="168" t="s">
        <v>719</v>
      </c>
      <c r="E3" s="169"/>
      <c r="F3" s="169"/>
      <c r="G3" s="170" t="s">
        <v>720</v>
      </c>
      <c r="H3" s="168" t="s">
        <v>721</v>
      </c>
      <c r="I3" s="169"/>
      <c r="J3" s="169"/>
      <c r="K3" s="170" t="s">
        <v>720</v>
      </c>
      <c r="L3" s="168" t="s">
        <v>722</v>
      </c>
      <c r="M3" s="169"/>
      <c r="N3" s="169"/>
      <c r="O3" s="170" t="s">
        <v>720</v>
      </c>
      <c r="P3" s="168" t="s">
        <v>723</v>
      </c>
      <c r="Q3" s="169"/>
      <c r="R3" s="169"/>
      <c r="S3" s="170" t="s">
        <v>720</v>
      </c>
      <c r="T3" s="171" t="s">
        <v>724</v>
      </c>
      <c r="U3" s="172"/>
      <c r="V3" s="172"/>
      <c r="W3" s="173" t="s">
        <v>720</v>
      </c>
    </row>
    <row r="4" spans="1:23" ht="24.6" thickBot="1">
      <c r="A4" s="165"/>
      <c r="B4" s="166"/>
      <c r="C4" s="174"/>
      <c r="D4" s="175" t="s">
        <v>725</v>
      </c>
      <c r="E4" s="176" t="s">
        <v>726</v>
      </c>
      <c r="F4" s="176" t="s">
        <v>678</v>
      </c>
      <c r="G4" s="177"/>
      <c r="H4" s="175" t="s">
        <v>725</v>
      </c>
      <c r="I4" s="176" t="s">
        <v>726</v>
      </c>
      <c r="J4" s="176" t="s">
        <v>678</v>
      </c>
      <c r="K4" s="177"/>
      <c r="L4" s="175" t="s">
        <v>725</v>
      </c>
      <c r="M4" s="176" t="s">
        <v>726</v>
      </c>
      <c r="N4" s="176" t="s">
        <v>678</v>
      </c>
      <c r="O4" s="177"/>
      <c r="P4" s="175" t="s">
        <v>725</v>
      </c>
      <c r="Q4" s="176" t="s">
        <v>726</v>
      </c>
      <c r="R4" s="176" t="s">
        <v>678</v>
      </c>
      <c r="S4" s="177"/>
      <c r="T4" s="178" t="s">
        <v>725</v>
      </c>
      <c r="U4" s="179" t="s">
        <v>726</v>
      </c>
      <c r="V4" s="179" t="s">
        <v>678</v>
      </c>
      <c r="W4" s="180"/>
    </row>
    <row r="5" spans="1:23" s="8" customFormat="1" ht="24.6" thickBot="1">
      <c r="A5" s="181" t="s">
        <v>405</v>
      </c>
      <c r="B5" s="182"/>
      <c r="C5" s="182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4"/>
    </row>
    <row r="6" spans="1:23">
      <c r="A6" s="185">
        <v>1</v>
      </c>
      <c r="B6" s="186" t="s">
        <v>33</v>
      </c>
      <c r="C6" s="187" t="s">
        <v>406</v>
      </c>
      <c r="D6" s="188"/>
      <c r="E6" s="189"/>
      <c r="F6" s="189"/>
      <c r="G6" s="190"/>
      <c r="H6" s="191">
        <v>4</v>
      </c>
      <c r="I6" s="192">
        <v>1</v>
      </c>
      <c r="J6" s="192">
        <v>5</v>
      </c>
      <c r="K6" s="193">
        <v>1</v>
      </c>
      <c r="L6" s="191">
        <v>8</v>
      </c>
      <c r="M6" s="192">
        <v>4</v>
      </c>
      <c r="N6" s="192">
        <v>12</v>
      </c>
      <c r="O6" s="193">
        <v>1</v>
      </c>
      <c r="P6" s="191">
        <v>8</v>
      </c>
      <c r="Q6" s="192">
        <v>1</v>
      </c>
      <c r="R6" s="192">
        <v>9</v>
      </c>
      <c r="S6" s="193">
        <v>1</v>
      </c>
      <c r="T6" s="194">
        <v>20</v>
      </c>
      <c r="U6" s="195">
        <v>6</v>
      </c>
      <c r="V6" s="195">
        <v>26</v>
      </c>
      <c r="W6" s="196">
        <v>3</v>
      </c>
    </row>
    <row r="7" spans="1:23">
      <c r="A7" s="197">
        <v>2</v>
      </c>
      <c r="B7" s="198" t="s">
        <v>34</v>
      </c>
      <c r="C7" s="199" t="s">
        <v>406</v>
      </c>
      <c r="D7" s="200"/>
      <c r="E7" s="201"/>
      <c r="F7" s="201"/>
      <c r="G7" s="202"/>
      <c r="H7" s="203"/>
      <c r="I7" s="204"/>
      <c r="J7" s="204"/>
      <c r="K7" s="205"/>
      <c r="L7" s="206">
        <v>5</v>
      </c>
      <c r="M7" s="207">
        <v>3</v>
      </c>
      <c r="N7" s="207">
        <v>8</v>
      </c>
      <c r="O7" s="208">
        <v>1</v>
      </c>
      <c r="P7" s="206">
        <v>3</v>
      </c>
      <c r="Q7" s="207">
        <v>3</v>
      </c>
      <c r="R7" s="207">
        <v>6</v>
      </c>
      <c r="S7" s="208">
        <v>1</v>
      </c>
      <c r="T7" s="209">
        <f t="shared" ref="T7:V8" si="0">L7+P7</f>
        <v>8</v>
      </c>
      <c r="U7" s="210">
        <f t="shared" si="0"/>
        <v>6</v>
      </c>
      <c r="V7" s="210">
        <f t="shared" si="0"/>
        <v>14</v>
      </c>
      <c r="W7" s="211">
        <v>2</v>
      </c>
    </row>
    <row r="8" spans="1:23">
      <c r="A8" s="185">
        <v>3</v>
      </c>
      <c r="B8" s="198" t="s">
        <v>35</v>
      </c>
      <c r="C8" s="199" t="s">
        <v>406</v>
      </c>
      <c r="D8" s="200"/>
      <c r="E8" s="201"/>
      <c r="F8" s="201"/>
      <c r="G8" s="202"/>
      <c r="H8" s="203"/>
      <c r="I8" s="204"/>
      <c r="J8" s="204"/>
      <c r="K8" s="205"/>
      <c r="L8" s="206">
        <v>2</v>
      </c>
      <c r="M8" s="207">
        <v>2</v>
      </c>
      <c r="N8" s="207">
        <v>4</v>
      </c>
      <c r="O8" s="208">
        <v>1</v>
      </c>
      <c r="P8" s="206">
        <v>6</v>
      </c>
      <c r="Q8" s="207">
        <v>2</v>
      </c>
      <c r="R8" s="207">
        <v>8</v>
      </c>
      <c r="S8" s="208">
        <v>1</v>
      </c>
      <c r="T8" s="209">
        <f t="shared" si="0"/>
        <v>8</v>
      </c>
      <c r="U8" s="210">
        <f t="shared" si="0"/>
        <v>4</v>
      </c>
      <c r="V8" s="210">
        <f t="shared" si="0"/>
        <v>12</v>
      </c>
      <c r="W8" s="211">
        <v>2</v>
      </c>
    </row>
    <row r="9" spans="1:23">
      <c r="A9" s="197">
        <v>4</v>
      </c>
      <c r="B9" s="198" t="s">
        <v>36</v>
      </c>
      <c r="C9" s="199" t="s">
        <v>406</v>
      </c>
      <c r="D9" s="200"/>
      <c r="E9" s="201"/>
      <c r="F9" s="201"/>
      <c r="G9" s="202"/>
      <c r="H9" s="206">
        <v>4</v>
      </c>
      <c r="I9" s="207">
        <v>7</v>
      </c>
      <c r="J9" s="207">
        <v>11</v>
      </c>
      <c r="K9" s="208">
        <v>1</v>
      </c>
      <c r="L9" s="206">
        <v>0</v>
      </c>
      <c r="M9" s="207">
        <v>6</v>
      </c>
      <c r="N9" s="207">
        <v>6</v>
      </c>
      <c r="O9" s="208">
        <v>1</v>
      </c>
      <c r="P9" s="206">
        <v>3</v>
      </c>
      <c r="Q9" s="207">
        <v>3</v>
      </c>
      <c r="R9" s="207">
        <v>6</v>
      </c>
      <c r="S9" s="208">
        <v>1</v>
      </c>
      <c r="T9" s="212">
        <v>7</v>
      </c>
      <c r="U9" s="213">
        <v>16</v>
      </c>
      <c r="V9" s="213">
        <v>23</v>
      </c>
      <c r="W9" s="214">
        <v>3</v>
      </c>
    </row>
    <row r="10" spans="1:23">
      <c r="A10" s="185">
        <v>5</v>
      </c>
      <c r="B10" s="198" t="s">
        <v>37</v>
      </c>
      <c r="C10" s="199" t="s">
        <v>406</v>
      </c>
      <c r="D10" s="200"/>
      <c r="E10" s="201"/>
      <c r="F10" s="201"/>
      <c r="G10" s="202"/>
      <c r="H10" s="203"/>
      <c r="I10" s="204"/>
      <c r="J10" s="204"/>
      <c r="K10" s="205"/>
      <c r="L10" s="206">
        <v>8</v>
      </c>
      <c r="M10" s="207">
        <v>10</v>
      </c>
      <c r="N10" s="207">
        <v>18</v>
      </c>
      <c r="O10" s="208">
        <v>1</v>
      </c>
      <c r="P10" s="206">
        <v>12</v>
      </c>
      <c r="Q10" s="207">
        <v>14</v>
      </c>
      <c r="R10" s="207">
        <v>26</v>
      </c>
      <c r="S10" s="208">
        <v>2</v>
      </c>
      <c r="T10" s="212">
        <f>L10+P10</f>
        <v>20</v>
      </c>
      <c r="U10" s="210">
        <f>M10+Q10</f>
        <v>24</v>
      </c>
      <c r="V10" s="210">
        <f>SUM(T10:U10)</f>
        <v>44</v>
      </c>
      <c r="W10" s="211">
        <v>3</v>
      </c>
    </row>
    <row r="11" spans="1:23">
      <c r="A11" s="197">
        <v>6</v>
      </c>
      <c r="B11" s="198" t="s">
        <v>38</v>
      </c>
      <c r="C11" s="199" t="s">
        <v>406</v>
      </c>
      <c r="D11" s="200"/>
      <c r="E11" s="201"/>
      <c r="F11" s="201"/>
      <c r="G11" s="202"/>
      <c r="H11" s="206">
        <v>1</v>
      </c>
      <c r="I11" s="207">
        <v>0</v>
      </c>
      <c r="J11" s="207">
        <v>1</v>
      </c>
      <c r="K11" s="208">
        <v>1</v>
      </c>
      <c r="L11" s="206">
        <v>0</v>
      </c>
      <c r="M11" s="207">
        <v>2</v>
      </c>
      <c r="N11" s="207">
        <v>2</v>
      </c>
      <c r="O11" s="208">
        <v>1</v>
      </c>
      <c r="P11" s="206">
        <v>3</v>
      </c>
      <c r="Q11" s="207">
        <v>2</v>
      </c>
      <c r="R11" s="207">
        <v>5</v>
      </c>
      <c r="S11" s="208">
        <v>1</v>
      </c>
      <c r="T11" s="212">
        <v>4</v>
      </c>
      <c r="U11" s="213">
        <v>4</v>
      </c>
      <c r="V11" s="213">
        <v>8</v>
      </c>
      <c r="W11" s="214">
        <v>3</v>
      </c>
    </row>
    <row r="12" spans="1:23">
      <c r="A12" s="185">
        <v>7</v>
      </c>
      <c r="B12" s="198" t="s">
        <v>39</v>
      </c>
      <c r="C12" s="199" t="s">
        <v>406</v>
      </c>
      <c r="D12" s="200"/>
      <c r="E12" s="201"/>
      <c r="F12" s="201"/>
      <c r="G12" s="202"/>
      <c r="H12" s="203"/>
      <c r="I12" s="204"/>
      <c r="J12" s="204"/>
      <c r="K12" s="205"/>
      <c r="L12" s="215"/>
      <c r="M12" s="216"/>
      <c r="N12" s="216"/>
      <c r="O12" s="217"/>
      <c r="P12" s="206">
        <v>11</v>
      </c>
      <c r="Q12" s="207">
        <v>11</v>
      </c>
      <c r="R12" s="207">
        <v>22</v>
      </c>
      <c r="S12" s="208">
        <v>2</v>
      </c>
      <c r="T12" s="209">
        <v>11</v>
      </c>
      <c r="U12" s="210">
        <v>11</v>
      </c>
      <c r="V12" s="210">
        <v>22</v>
      </c>
      <c r="W12" s="211">
        <v>2</v>
      </c>
    </row>
    <row r="13" spans="1:23">
      <c r="A13" s="197">
        <v>8</v>
      </c>
      <c r="B13" s="198" t="s">
        <v>40</v>
      </c>
      <c r="C13" s="199" t="s">
        <v>406</v>
      </c>
      <c r="D13" s="200"/>
      <c r="E13" s="201"/>
      <c r="F13" s="201"/>
      <c r="G13" s="202"/>
      <c r="H13" s="203"/>
      <c r="I13" s="204"/>
      <c r="J13" s="204"/>
      <c r="K13" s="205"/>
      <c r="L13" s="206">
        <v>4</v>
      </c>
      <c r="M13" s="207">
        <v>0</v>
      </c>
      <c r="N13" s="207">
        <v>4</v>
      </c>
      <c r="O13" s="208">
        <v>1</v>
      </c>
      <c r="P13" s="206">
        <v>22</v>
      </c>
      <c r="Q13" s="207">
        <v>20</v>
      </c>
      <c r="R13" s="207">
        <v>42</v>
      </c>
      <c r="S13" s="208">
        <v>2</v>
      </c>
      <c r="T13" s="209">
        <f>L13+P13</f>
        <v>26</v>
      </c>
      <c r="U13" s="210">
        <v>20</v>
      </c>
      <c r="V13" s="210">
        <f>SUM(T13:U13)</f>
        <v>46</v>
      </c>
      <c r="W13" s="211">
        <v>3</v>
      </c>
    </row>
    <row r="14" spans="1:23">
      <c r="A14" s="185">
        <v>9</v>
      </c>
      <c r="B14" s="198" t="s">
        <v>41</v>
      </c>
      <c r="C14" s="199" t="s">
        <v>406</v>
      </c>
      <c r="D14" s="200"/>
      <c r="E14" s="201"/>
      <c r="F14" s="201"/>
      <c r="G14" s="202"/>
      <c r="H14" s="206">
        <v>4</v>
      </c>
      <c r="I14" s="207">
        <v>5</v>
      </c>
      <c r="J14" s="207">
        <v>9</v>
      </c>
      <c r="K14" s="208">
        <v>1</v>
      </c>
      <c r="L14" s="206">
        <v>7</v>
      </c>
      <c r="M14" s="207">
        <v>3</v>
      </c>
      <c r="N14" s="207">
        <v>10</v>
      </c>
      <c r="O14" s="208">
        <v>1</v>
      </c>
      <c r="P14" s="206">
        <v>12</v>
      </c>
      <c r="Q14" s="207">
        <v>13</v>
      </c>
      <c r="R14" s="207">
        <v>25</v>
      </c>
      <c r="S14" s="208">
        <v>1</v>
      </c>
      <c r="T14" s="212">
        <v>23</v>
      </c>
      <c r="U14" s="213">
        <v>21</v>
      </c>
      <c r="V14" s="213">
        <v>44</v>
      </c>
      <c r="W14" s="214">
        <v>3</v>
      </c>
    </row>
    <row r="15" spans="1:23">
      <c r="A15" s="197">
        <v>10</v>
      </c>
      <c r="B15" s="198" t="s">
        <v>42</v>
      </c>
      <c r="C15" s="199" t="s">
        <v>406</v>
      </c>
      <c r="D15" s="200"/>
      <c r="E15" s="201"/>
      <c r="F15" s="201"/>
      <c r="G15" s="202"/>
      <c r="H15" s="215"/>
      <c r="I15" s="216"/>
      <c r="J15" s="216"/>
      <c r="K15" s="217"/>
      <c r="L15" s="206">
        <v>10</v>
      </c>
      <c r="M15" s="207">
        <v>9</v>
      </c>
      <c r="N15" s="207">
        <v>19</v>
      </c>
      <c r="O15" s="208">
        <v>1</v>
      </c>
      <c r="P15" s="206">
        <v>14</v>
      </c>
      <c r="Q15" s="207">
        <v>18</v>
      </c>
      <c r="R15" s="207">
        <v>32</v>
      </c>
      <c r="S15" s="208">
        <v>1</v>
      </c>
      <c r="T15" s="209">
        <f>L15+P15</f>
        <v>24</v>
      </c>
      <c r="U15" s="210">
        <f>M15+Q15</f>
        <v>27</v>
      </c>
      <c r="V15" s="210">
        <f>SUM(T15:U15)</f>
        <v>51</v>
      </c>
      <c r="W15" s="211">
        <v>2</v>
      </c>
    </row>
    <row r="16" spans="1:23">
      <c r="A16" s="185">
        <v>11</v>
      </c>
      <c r="B16" s="198" t="s">
        <v>43</v>
      </c>
      <c r="C16" s="199" t="s">
        <v>406</v>
      </c>
      <c r="D16" s="200"/>
      <c r="E16" s="201"/>
      <c r="F16" s="201"/>
      <c r="G16" s="202"/>
      <c r="H16" s="215"/>
      <c r="I16" s="216"/>
      <c r="J16" s="216"/>
      <c r="K16" s="217"/>
      <c r="L16" s="206">
        <v>13</v>
      </c>
      <c r="M16" s="207">
        <v>14</v>
      </c>
      <c r="N16" s="207">
        <v>27</v>
      </c>
      <c r="O16" s="208">
        <v>2</v>
      </c>
      <c r="P16" s="206">
        <v>16</v>
      </c>
      <c r="Q16" s="207">
        <v>14</v>
      </c>
      <c r="R16" s="207">
        <v>30</v>
      </c>
      <c r="S16" s="208">
        <v>2</v>
      </c>
      <c r="T16" s="209">
        <f t="shared" ref="T16:U17" si="1">L16+P16</f>
        <v>29</v>
      </c>
      <c r="U16" s="210">
        <f t="shared" si="1"/>
        <v>28</v>
      </c>
      <c r="V16" s="210">
        <f>SUM(T16:U16)</f>
        <v>57</v>
      </c>
      <c r="W16" s="211">
        <v>4</v>
      </c>
    </row>
    <row r="17" spans="1:23">
      <c r="A17" s="197">
        <v>12</v>
      </c>
      <c r="B17" s="198" t="s">
        <v>44</v>
      </c>
      <c r="C17" s="199" t="s">
        <v>406</v>
      </c>
      <c r="D17" s="200"/>
      <c r="E17" s="201"/>
      <c r="F17" s="201"/>
      <c r="G17" s="202"/>
      <c r="H17" s="215"/>
      <c r="I17" s="216"/>
      <c r="J17" s="216"/>
      <c r="K17" s="217"/>
      <c r="L17" s="206">
        <v>10</v>
      </c>
      <c r="M17" s="207">
        <v>12</v>
      </c>
      <c r="N17" s="207">
        <v>22</v>
      </c>
      <c r="O17" s="208">
        <v>1</v>
      </c>
      <c r="P17" s="206">
        <v>11</v>
      </c>
      <c r="Q17" s="207">
        <v>5</v>
      </c>
      <c r="R17" s="207">
        <v>16</v>
      </c>
      <c r="S17" s="208">
        <v>1</v>
      </c>
      <c r="T17" s="209">
        <f t="shared" si="1"/>
        <v>21</v>
      </c>
      <c r="U17" s="210">
        <f t="shared" si="1"/>
        <v>17</v>
      </c>
      <c r="V17" s="210">
        <f>SUM(T17:U17)</f>
        <v>38</v>
      </c>
      <c r="W17" s="211">
        <v>2</v>
      </c>
    </row>
    <row r="18" spans="1:23">
      <c r="A18" s="185">
        <v>13</v>
      </c>
      <c r="B18" s="198" t="s">
        <v>45</v>
      </c>
      <c r="C18" s="199" t="s">
        <v>406</v>
      </c>
      <c r="D18" s="200"/>
      <c r="E18" s="201"/>
      <c r="F18" s="201"/>
      <c r="G18" s="202"/>
      <c r="H18" s="206">
        <v>11</v>
      </c>
      <c r="I18" s="207">
        <v>9</v>
      </c>
      <c r="J18" s="207">
        <v>20</v>
      </c>
      <c r="K18" s="208">
        <v>1</v>
      </c>
      <c r="L18" s="206">
        <v>16</v>
      </c>
      <c r="M18" s="207">
        <v>9</v>
      </c>
      <c r="N18" s="207">
        <v>25</v>
      </c>
      <c r="O18" s="208">
        <v>1</v>
      </c>
      <c r="P18" s="206">
        <v>18</v>
      </c>
      <c r="Q18" s="207">
        <v>18</v>
      </c>
      <c r="R18" s="207">
        <v>36</v>
      </c>
      <c r="S18" s="208">
        <v>1</v>
      </c>
      <c r="T18" s="212">
        <v>45</v>
      </c>
      <c r="U18" s="213">
        <v>36</v>
      </c>
      <c r="V18" s="213">
        <v>81</v>
      </c>
      <c r="W18" s="214">
        <v>3</v>
      </c>
    </row>
    <row r="19" spans="1:23">
      <c r="A19" s="197">
        <v>14</v>
      </c>
      <c r="B19" s="198" t="s">
        <v>46</v>
      </c>
      <c r="C19" s="199" t="s">
        <v>406</v>
      </c>
      <c r="D19" s="200"/>
      <c r="E19" s="201"/>
      <c r="F19" s="201"/>
      <c r="G19" s="202"/>
      <c r="H19" s="203"/>
      <c r="I19" s="204"/>
      <c r="J19" s="204"/>
      <c r="K19" s="205"/>
      <c r="L19" s="206">
        <v>7</v>
      </c>
      <c r="M19" s="207">
        <v>7</v>
      </c>
      <c r="N19" s="207">
        <v>14</v>
      </c>
      <c r="O19" s="208">
        <v>1</v>
      </c>
      <c r="P19" s="206">
        <v>14</v>
      </c>
      <c r="Q19" s="207">
        <v>5</v>
      </c>
      <c r="R19" s="207">
        <v>19</v>
      </c>
      <c r="S19" s="208">
        <v>1</v>
      </c>
      <c r="T19" s="209">
        <f>L19+P19</f>
        <v>21</v>
      </c>
      <c r="U19" s="210">
        <f>M19+Q19</f>
        <v>12</v>
      </c>
      <c r="V19" s="210">
        <f t="shared" ref="V19:V24" si="2">SUM(T19:U19)</f>
        <v>33</v>
      </c>
      <c r="W19" s="211">
        <v>2</v>
      </c>
    </row>
    <row r="20" spans="1:23">
      <c r="A20" s="185">
        <v>15</v>
      </c>
      <c r="B20" s="198" t="s">
        <v>48</v>
      </c>
      <c r="C20" s="199" t="s">
        <v>406</v>
      </c>
      <c r="D20" s="200"/>
      <c r="E20" s="201"/>
      <c r="F20" s="201"/>
      <c r="G20" s="202"/>
      <c r="H20" s="203"/>
      <c r="I20" s="204"/>
      <c r="J20" s="204"/>
      <c r="K20" s="205"/>
      <c r="L20" s="206">
        <v>6</v>
      </c>
      <c r="M20" s="207">
        <v>12</v>
      </c>
      <c r="N20" s="207">
        <v>18</v>
      </c>
      <c r="O20" s="208">
        <v>1</v>
      </c>
      <c r="P20" s="206">
        <v>8</v>
      </c>
      <c r="Q20" s="207">
        <v>9</v>
      </c>
      <c r="R20" s="207">
        <v>17</v>
      </c>
      <c r="S20" s="208">
        <v>1</v>
      </c>
      <c r="T20" s="209">
        <f t="shared" ref="T20:U24" si="3">L20+P20</f>
        <v>14</v>
      </c>
      <c r="U20" s="210">
        <f t="shared" si="3"/>
        <v>21</v>
      </c>
      <c r="V20" s="210">
        <f t="shared" si="2"/>
        <v>35</v>
      </c>
      <c r="W20" s="211">
        <v>2</v>
      </c>
    </row>
    <row r="21" spans="1:23">
      <c r="A21" s="197">
        <v>16</v>
      </c>
      <c r="B21" s="198" t="s">
        <v>49</v>
      </c>
      <c r="C21" s="199" t="s">
        <v>406</v>
      </c>
      <c r="D21" s="200"/>
      <c r="E21" s="201"/>
      <c r="F21" s="201"/>
      <c r="G21" s="202"/>
      <c r="H21" s="203"/>
      <c r="I21" s="204"/>
      <c r="J21" s="204"/>
      <c r="K21" s="205"/>
      <c r="L21" s="206">
        <v>7</v>
      </c>
      <c r="M21" s="207">
        <v>7</v>
      </c>
      <c r="N21" s="207">
        <v>14</v>
      </c>
      <c r="O21" s="208">
        <v>1</v>
      </c>
      <c r="P21" s="206">
        <v>8</v>
      </c>
      <c r="Q21" s="207">
        <v>8</v>
      </c>
      <c r="R21" s="207">
        <v>16</v>
      </c>
      <c r="S21" s="208">
        <v>1</v>
      </c>
      <c r="T21" s="209">
        <f t="shared" si="3"/>
        <v>15</v>
      </c>
      <c r="U21" s="210">
        <f t="shared" si="3"/>
        <v>15</v>
      </c>
      <c r="V21" s="210">
        <f t="shared" si="2"/>
        <v>30</v>
      </c>
      <c r="W21" s="211">
        <v>2</v>
      </c>
    </row>
    <row r="22" spans="1:23">
      <c r="A22" s="185">
        <v>17</v>
      </c>
      <c r="B22" s="198" t="s">
        <v>51</v>
      </c>
      <c r="C22" s="199" t="s">
        <v>406</v>
      </c>
      <c r="D22" s="200"/>
      <c r="E22" s="201"/>
      <c r="F22" s="201"/>
      <c r="G22" s="202"/>
      <c r="H22" s="203"/>
      <c r="I22" s="204"/>
      <c r="J22" s="204"/>
      <c r="K22" s="205"/>
      <c r="L22" s="206">
        <v>166</v>
      </c>
      <c r="M22" s="207">
        <v>176</v>
      </c>
      <c r="N22" s="207">
        <v>342</v>
      </c>
      <c r="O22" s="208">
        <v>12</v>
      </c>
      <c r="P22" s="206">
        <v>193</v>
      </c>
      <c r="Q22" s="207">
        <v>153</v>
      </c>
      <c r="R22" s="207">
        <v>346</v>
      </c>
      <c r="S22" s="208">
        <v>12</v>
      </c>
      <c r="T22" s="209">
        <f t="shared" si="3"/>
        <v>359</v>
      </c>
      <c r="U22" s="210">
        <f t="shared" si="3"/>
        <v>329</v>
      </c>
      <c r="V22" s="210">
        <f t="shared" si="2"/>
        <v>688</v>
      </c>
      <c r="W22" s="211">
        <f>O22+S22</f>
        <v>24</v>
      </c>
    </row>
    <row r="23" spans="1:23">
      <c r="A23" s="197">
        <v>18</v>
      </c>
      <c r="B23" s="198" t="s">
        <v>52</v>
      </c>
      <c r="C23" s="199" t="s">
        <v>406</v>
      </c>
      <c r="D23" s="200"/>
      <c r="E23" s="201"/>
      <c r="F23" s="201"/>
      <c r="G23" s="202"/>
      <c r="H23" s="203"/>
      <c r="I23" s="204"/>
      <c r="J23" s="204"/>
      <c r="K23" s="205"/>
      <c r="L23" s="206">
        <v>6</v>
      </c>
      <c r="M23" s="207">
        <v>4</v>
      </c>
      <c r="N23" s="207">
        <v>10</v>
      </c>
      <c r="O23" s="208">
        <v>1</v>
      </c>
      <c r="P23" s="206">
        <v>1</v>
      </c>
      <c r="Q23" s="207">
        <v>6</v>
      </c>
      <c r="R23" s="207">
        <v>7</v>
      </c>
      <c r="S23" s="208">
        <v>1</v>
      </c>
      <c r="T23" s="209">
        <f t="shared" si="3"/>
        <v>7</v>
      </c>
      <c r="U23" s="210">
        <f t="shared" si="3"/>
        <v>10</v>
      </c>
      <c r="V23" s="210">
        <f t="shared" si="2"/>
        <v>17</v>
      </c>
      <c r="W23" s="211">
        <v>2</v>
      </c>
    </row>
    <row r="24" spans="1:23">
      <c r="A24" s="185">
        <v>19</v>
      </c>
      <c r="B24" s="198" t="s">
        <v>53</v>
      </c>
      <c r="C24" s="199" t="s">
        <v>406</v>
      </c>
      <c r="D24" s="200"/>
      <c r="E24" s="201"/>
      <c r="F24" s="201"/>
      <c r="G24" s="202"/>
      <c r="H24" s="203"/>
      <c r="I24" s="204"/>
      <c r="J24" s="204"/>
      <c r="K24" s="205"/>
      <c r="L24" s="206">
        <v>7</v>
      </c>
      <c r="M24" s="207">
        <v>3</v>
      </c>
      <c r="N24" s="207">
        <v>10</v>
      </c>
      <c r="O24" s="208">
        <v>1</v>
      </c>
      <c r="P24" s="206">
        <v>14</v>
      </c>
      <c r="Q24" s="207">
        <v>1</v>
      </c>
      <c r="R24" s="207">
        <v>15</v>
      </c>
      <c r="S24" s="208">
        <v>1</v>
      </c>
      <c r="T24" s="209">
        <f t="shared" si="3"/>
        <v>21</v>
      </c>
      <c r="U24" s="210">
        <f t="shared" si="3"/>
        <v>4</v>
      </c>
      <c r="V24" s="210">
        <f t="shared" si="2"/>
        <v>25</v>
      </c>
      <c r="W24" s="211">
        <v>2</v>
      </c>
    </row>
    <row r="25" spans="1:23">
      <c r="A25" s="197">
        <v>20</v>
      </c>
      <c r="B25" s="198" t="s">
        <v>54</v>
      </c>
      <c r="C25" s="199" t="s">
        <v>406</v>
      </c>
      <c r="D25" s="200"/>
      <c r="E25" s="201"/>
      <c r="F25" s="201"/>
      <c r="G25" s="202"/>
      <c r="H25" s="206">
        <v>8</v>
      </c>
      <c r="I25" s="207">
        <v>7</v>
      </c>
      <c r="J25" s="207">
        <v>15</v>
      </c>
      <c r="K25" s="208">
        <v>1</v>
      </c>
      <c r="L25" s="206">
        <v>9</v>
      </c>
      <c r="M25" s="207">
        <v>7</v>
      </c>
      <c r="N25" s="207">
        <v>16</v>
      </c>
      <c r="O25" s="208">
        <v>1</v>
      </c>
      <c r="P25" s="206">
        <v>9</v>
      </c>
      <c r="Q25" s="207">
        <v>3</v>
      </c>
      <c r="R25" s="207">
        <v>12</v>
      </c>
      <c r="S25" s="208">
        <v>1</v>
      </c>
      <c r="T25" s="212">
        <v>26</v>
      </c>
      <c r="U25" s="213">
        <v>17</v>
      </c>
      <c r="V25" s="213">
        <v>43</v>
      </c>
      <c r="W25" s="214">
        <v>3</v>
      </c>
    </row>
    <row r="26" spans="1:23">
      <c r="A26" s="185">
        <v>21</v>
      </c>
      <c r="B26" s="198" t="s">
        <v>55</v>
      </c>
      <c r="C26" s="199" t="s">
        <v>406</v>
      </c>
      <c r="D26" s="200"/>
      <c r="E26" s="201"/>
      <c r="F26" s="201"/>
      <c r="G26" s="202"/>
      <c r="H26" s="203"/>
      <c r="I26" s="204"/>
      <c r="J26" s="204"/>
      <c r="K26" s="205"/>
      <c r="L26" s="206">
        <v>10</v>
      </c>
      <c r="M26" s="207">
        <v>18</v>
      </c>
      <c r="N26" s="207">
        <v>28</v>
      </c>
      <c r="O26" s="208">
        <v>1</v>
      </c>
      <c r="P26" s="206">
        <v>16</v>
      </c>
      <c r="Q26" s="207">
        <v>19</v>
      </c>
      <c r="R26" s="207">
        <v>35</v>
      </c>
      <c r="S26" s="208">
        <v>1</v>
      </c>
      <c r="T26" s="209">
        <f>L26+P26</f>
        <v>26</v>
      </c>
      <c r="U26" s="210">
        <f>M26+Q26</f>
        <v>37</v>
      </c>
      <c r="V26" s="210">
        <f t="shared" ref="V26:V33" si="4">SUM(T26:U26)</f>
        <v>63</v>
      </c>
      <c r="W26" s="211">
        <v>2</v>
      </c>
    </row>
    <row r="27" spans="1:23">
      <c r="A27" s="197">
        <v>22</v>
      </c>
      <c r="B27" s="198" t="s">
        <v>57</v>
      </c>
      <c r="C27" s="199" t="s">
        <v>406</v>
      </c>
      <c r="D27" s="200"/>
      <c r="E27" s="201"/>
      <c r="F27" s="201"/>
      <c r="G27" s="202"/>
      <c r="H27" s="203"/>
      <c r="I27" s="204"/>
      <c r="J27" s="204"/>
      <c r="K27" s="205"/>
      <c r="L27" s="206">
        <v>25</v>
      </c>
      <c r="M27" s="207">
        <v>18</v>
      </c>
      <c r="N27" s="207">
        <v>43</v>
      </c>
      <c r="O27" s="208">
        <v>3</v>
      </c>
      <c r="P27" s="206">
        <v>23</v>
      </c>
      <c r="Q27" s="207">
        <v>27</v>
      </c>
      <c r="R27" s="207">
        <v>50</v>
      </c>
      <c r="S27" s="208">
        <v>4</v>
      </c>
      <c r="T27" s="209">
        <f t="shared" ref="T27:U33" si="5">L27+P27</f>
        <v>48</v>
      </c>
      <c r="U27" s="210">
        <f t="shared" si="5"/>
        <v>45</v>
      </c>
      <c r="V27" s="210">
        <f t="shared" si="4"/>
        <v>93</v>
      </c>
      <c r="W27" s="211">
        <v>7</v>
      </c>
    </row>
    <row r="28" spans="1:23">
      <c r="A28" s="185">
        <v>23</v>
      </c>
      <c r="B28" s="198" t="s">
        <v>58</v>
      </c>
      <c r="C28" s="199" t="s">
        <v>406</v>
      </c>
      <c r="D28" s="200"/>
      <c r="E28" s="201"/>
      <c r="F28" s="201"/>
      <c r="G28" s="202"/>
      <c r="H28" s="203"/>
      <c r="I28" s="204"/>
      <c r="J28" s="204"/>
      <c r="K28" s="205"/>
      <c r="L28" s="206">
        <v>13</v>
      </c>
      <c r="M28" s="207">
        <v>20</v>
      </c>
      <c r="N28" s="207">
        <v>33</v>
      </c>
      <c r="O28" s="208">
        <v>2</v>
      </c>
      <c r="P28" s="206">
        <v>20</v>
      </c>
      <c r="Q28" s="207">
        <v>22</v>
      </c>
      <c r="R28" s="207">
        <v>42</v>
      </c>
      <c r="S28" s="208">
        <v>2</v>
      </c>
      <c r="T28" s="209">
        <f t="shared" si="5"/>
        <v>33</v>
      </c>
      <c r="U28" s="210">
        <f t="shared" si="5"/>
        <v>42</v>
      </c>
      <c r="V28" s="210">
        <f t="shared" si="4"/>
        <v>75</v>
      </c>
      <c r="W28" s="211">
        <v>4</v>
      </c>
    </row>
    <row r="29" spans="1:23">
      <c r="A29" s="197">
        <v>24</v>
      </c>
      <c r="B29" s="198" t="s">
        <v>59</v>
      </c>
      <c r="C29" s="199" t="s">
        <v>406</v>
      </c>
      <c r="D29" s="200"/>
      <c r="E29" s="201"/>
      <c r="F29" s="201"/>
      <c r="G29" s="202"/>
      <c r="H29" s="203"/>
      <c r="I29" s="204"/>
      <c r="J29" s="204"/>
      <c r="K29" s="205"/>
      <c r="L29" s="206">
        <v>39</v>
      </c>
      <c r="M29" s="207">
        <v>23</v>
      </c>
      <c r="N29" s="207">
        <v>62</v>
      </c>
      <c r="O29" s="208">
        <v>2</v>
      </c>
      <c r="P29" s="206">
        <v>36</v>
      </c>
      <c r="Q29" s="207">
        <v>31</v>
      </c>
      <c r="R29" s="207">
        <v>67</v>
      </c>
      <c r="S29" s="208">
        <v>2</v>
      </c>
      <c r="T29" s="209">
        <f t="shared" si="5"/>
        <v>75</v>
      </c>
      <c r="U29" s="210">
        <f t="shared" si="5"/>
        <v>54</v>
      </c>
      <c r="V29" s="210">
        <f t="shared" si="4"/>
        <v>129</v>
      </c>
      <c r="W29" s="211">
        <v>4</v>
      </c>
    </row>
    <row r="30" spans="1:23">
      <c r="A30" s="185">
        <v>25</v>
      </c>
      <c r="B30" s="198" t="s">
        <v>60</v>
      </c>
      <c r="C30" s="199" t="s">
        <v>406</v>
      </c>
      <c r="D30" s="200"/>
      <c r="E30" s="201"/>
      <c r="F30" s="201"/>
      <c r="G30" s="202"/>
      <c r="H30" s="203"/>
      <c r="I30" s="204"/>
      <c r="J30" s="204"/>
      <c r="K30" s="205"/>
      <c r="L30" s="206">
        <v>19</v>
      </c>
      <c r="M30" s="207">
        <v>26</v>
      </c>
      <c r="N30" s="207">
        <v>45</v>
      </c>
      <c r="O30" s="208">
        <v>2</v>
      </c>
      <c r="P30" s="206">
        <v>23</v>
      </c>
      <c r="Q30" s="207">
        <v>29</v>
      </c>
      <c r="R30" s="207">
        <v>52</v>
      </c>
      <c r="S30" s="208">
        <v>2</v>
      </c>
      <c r="T30" s="209">
        <f t="shared" si="5"/>
        <v>42</v>
      </c>
      <c r="U30" s="210">
        <f t="shared" si="5"/>
        <v>55</v>
      </c>
      <c r="V30" s="210">
        <f t="shared" si="4"/>
        <v>97</v>
      </c>
      <c r="W30" s="211">
        <v>4</v>
      </c>
    </row>
    <row r="31" spans="1:23">
      <c r="A31" s="197">
        <v>26</v>
      </c>
      <c r="B31" s="198" t="s">
        <v>61</v>
      </c>
      <c r="C31" s="199" t="s">
        <v>406</v>
      </c>
      <c r="D31" s="200"/>
      <c r="E31" s="201"/>
      <c r="F31" s="201"/>
      <c r="G31" s="202"/>
      <c r="H31" s="203"/>
      <c r="I31" s="204"/>
      <c r="J31" s="204"/>
      <c r="K31" s="205"/>
      <c r="L31" s="206">
        <v>8</v>
      </c>
      <c r="M31" s="207">
        <v>15</v>
      </c>
      <c r="N31" s="207">
        <v>23</v>
      </c>
      <c r="O31" s="208">
        <v>1</v>
      </c>
      <c r="P31" s="206">
        <v>29</v>
      </c>
      <c r="Q31" s="207">
        <v>14</v>
      </c>
      <c r="R31" s="207">
        <v>43</v>
      </c>
      <c r="S31" s="208">
        <v>2</v>
      </c>
      <c r="T31" s="209">
        <f t="shared" si="5"/>
        <v>37</v>
      </c>
      <c r="U31" s="210">
        <f t="shared" si="5"/>
        <v>29</v>
      </c>
      <c r="V31" s="210">
        <f t="shared" si="4"/>
        <v>66</v>
      </c>
      <c r="W31" s="211">
        <v>3</v>
      </c>
    </row>
    <row r="32" spans="1:23">
      <c r="A32" s="185">
        <v>27</v>
      </c>
      <c r="B32" s="198" t="s">
        <v>62</v>
      </c>
      <c r="C32" s="199" t="s">
        <v>406</v>
      </c>
      <c r="D32" s="200"/>
      <c r="E32" s="201"/>
      <c r="F32" s="201"/>
      <c r="G32" s="202"/>
      <c r="H32" s="203"/>
      <c r="I32" s="204"/>
      <c r="J32" s="204"/>
      <c r="K32" s="205"/>
      <c r="L32" s="206">
        <v>2</v>
      </c>
      <c r="M32" s="207">
        <v>3</v>
      </c>
      <c r="N32" s="207">
        <v>5</v>
      </c>
      <c r="O32" s="208">
        <v>1</v>
      </c>
      <c r="P32" s="206">
        <v>8</v>
      </c>
      <c r="Q32" s="207">
        <v>7</v>
      </c>
      <c r="R32" s="207">
        <v>15</v>
      </c>
      <c r="S32" s="208">
        <v>1</v>
      </c>
      <c r="T32" s="209">
        <f t="shared" si="5"/>
        <v>10</v>
      </c>
      <c r="U32" s="210">
        <f t="shared" si="5"/>
        <v>10</v>
      </c>
      <c r="V32" s="210">
        <f t="shared" si="4"/>
        <v>20</v>
      </c>
      <c r="W32" s="211">
        <v>2</v>
      </c>
    </row>
    <row r="33" spans="1:23">
      <c r="A33" s="197">
        <v>28</v>
      </c>
      <c r="B33" s="198" t="s">
        <v>63</v>
      </c>
      <c r="C33" s="199" t="s">
        <v>406</v>
      </c>
      <c r="D33" s="200"/>
      <c r="E33" s="201"/>
      <c r="F33" s="201"/>
      <c r="G33" s="202"/>
      <c r="H33" s="203"/>
      <c r="I33" s="204"/>
      <c r="J33" s="204"/>
      <c r="K33" s="205"/>
      <c r="L33" s="206">
        <v>12</v>
      </c>
      <c r="M33" s="207">
        <v>11</v>
      </c>
      <c r="N33" s="207">
        <v>23</v>
      </c>
      <c r="O33" s="208">
        <v>1</v>
      </c>
      <c r="P33" s="206">
        <v>17</v>
      </c>
      <c r="Q33" s="207">
        <v>24</v>
      </c>
      <c r="R33" s="207">
        <v>41</v>
      </c>
      <c r="S33" s="208">
        <v>2</v>
      </c>
      <c r="T33" s="209">
        <f t="shared" si="5"/>
        <v>29</v>
      </c>
      <c r="U33" s="210">
        <f t="shared" si="5"/>
        <v>35</v>
      </c>
      <c r="V33" s="210">
        <f t="shared" si="4"/>
        <v>64</v>
      </c>
      <c r="W33" s="211">
        <v>3</v>
      </c>
    </row>
    <row r="34" spans="1:23">
      <c r="A34" s="185">
        <v>29</v>
      </c>
      <c r="B34" s="198" t="s">
        <v>64</v>
      </c>
      <c r="C34" s="199" t="s">
        <v>406</v>
      </c>
      <c r="D34" s="200"/>
      <c r="E34" s="201"/>
      <c r="F34" s="201"/>
      <c r="G34" s="202"/>
      <c r="H34" s="206">
        <v>10</v>
      </c>
      <c r="I34" s="207">
        <v>17</v>
      </c>
      <c r="J34" s="207">
        <v>27</v>
      </c>
      <c r="K34" s="208">
        <v>1</v>
      </c>
      <c r="L34" s="218">
        <v>14</v>
      </c>
      <c r="M34" s="219">
        <v>20</v>
      </c>
      <c r="N34" s="219">
        <v>34</v>
      </c>
      <c r="O34" s="220">
        <v>1</v>
      </c>
      <c r="P34" s="218">
        <v>13</v>
      </c>
      <c r="Q34" s="219">
        <v>19</v>
      </c>
      <c r="R34" s="219">
        <v>32</v>
      </c>
      <c r="S34" s="220">
        <v>1</v>
      </c>
      <c r="T34" s="212">
        <v>37</v>
      </c>
      <c r="U34" s="213">
        <v>56</v>
      </c>
      <c r="V34" s="213">
        <v>93</v>
      </c>
      <c r="W34" s="214">
        <v>3</v>
      </c>
    </row>
    <row r="35" spans="1:23">
      <c r="A35" s="197">
        <v>30</v>
      </c>
      <c r="B35" s="198" t="s">
        <v>66</v>
      </c>
      <c r="C35" s="199" t="s">
        <v>406</v>
      </c>
      <c r="D35" s="200"/>
      <c r="E35" s="201"/>
      <c r="F35" s="201"/>
      <c r="G35" s="202"/>
      <c r="H35" s="203"/>
      <c r="I35" s="204"/>
      <c r="J35" s="204"/>
      <c r="K35" s="205"/>
      <c r="L35" s="206">
        <v>8</v>
      </c>
      <c r="M35" s="207">
        <v>16</v>
      </c>
      <c r="N35" s="207">
        <v>24</v>
      </c>
      <c r="O35" s="208">
        <v>1</v>
      </c>
      <c r="P35" s="206">
        <v>5</v>
      </c>
      <c r="Q35" s="207">
        <v>10</v>
      </c>
      <c r="R35" s="207">
        <v>15</v>
      </c>
      <c r="S35" s="208">
        <v>1</v>
      </c>
      <c r="T35" s="209">
        <f>L35+P35</f>
        <v>13</v>
      </c>
      <c r="U35" s="210">
        <f>M35+Q35</f>
        <v>26</v>
      </c>
      <c r="V35" s="210">
        <f t="shared" ref="V35:V40" si="6">SUM(T35:U35)</f>
        <v>39</v>
      </c>
      <c r="W35" s="211">
        <v>2</v>
      </c>
    </row>
    <row r="36" spans="1:23">
      <c r="A36" s="185">
        <v>31</v>
      </c>
      <c r="B36" s="198" t="s">
        <v>67</v>
      </c>
      <c r="C36" s="199" t="s">
        <v>406</v>
      </c>
      <c r="D36" s="200"/>
      <c r="E36" s="201"/>
      <c r="F36" s="201"/>
      <c r="G36" s="202"/>
      <c r="H36" s="203"/>
      <c r="I36" s="204"/>
      <c r="J36" s="204"/>
      <c r="K36" s="205"/>
      <c r="L36" s="206">
        <v>16</v>
      </c>
      <c r="M36" s="207">
        <v>7</v>
      </c>
      <c r="N36" s="207">
        <v>23</v>
      </c>
      <c r="O36" s="208">
        <v>1</v>
      </c>
      <c r="P36" s="206">
        <v>10</v>
      </c>
      <c r="Q36" s="207">
        <v>7</v>
      </c>
      <c r="R36" s="207">
        <v>17</v>
      </c>
      <c r="S36" s="208">
        <v>1</v>
      </c>
      <c r="T36" s="209">
        <f t="shared" ref="T36:U40" si="7">L36+P36</f>
        <v>26</v>
      </c>
      <c r="U36" s="210">
        <f t="shared" si="7"/>
        <v>14</v>
      </c>
      <c r="V36" s="210">
        <f t="shared" si="6"/>
        <v>40</v>
      </c>
      <c r="W36" s="211">
        <v>2</v>
      </c>
    </row>
    <row r="37" spans="1:23">
      <c r="A37" s="197">
        <v>32</v>
      </c>
      <c r="B37" s="198" t="s">
        <v>68</v>
      </c>
      <c r="C37" s="199" t="s">
        <v>406</v>
      </c>
      <c r="D37" s="200"/>
      <c r="E37" s="201"/>
      <c r="F37" s="201"/>
      <c r="G37" s="202"/>
      <c r="H37" s="203"/>
      <c r="I37" s="204"/>
      <c r="J37" s="204"/>
      <c r="K37" s="205"/>
      <c r="L37" s="206">
        <v>109</v>
      </c>
      <c r="M37" s="207">
        <v>91</v>
      </c>
      <c r="N37" s="207">
        <v>200</v>
      </c>
      <c r="O37" s="208">
        <v>7</v>
      </c>
      <c r="P37" s="206">
        <v>103</v>
      </c>
      <c r="Q37" s="207">
        <v>85</v>
      </c>
      <c r="R37" s="207">
        <v>188</v>
      </c>
      <c r="S37" s="208">
        <v>7</v>
      </c>
      <c r="T37" s="209">
        <f t="shared" si="7"/>
        <v>212</v>
      </c>
      <c r="U37" s="210">
        <f t="shared" si="7"/>
        <v>176</v>
      </c>
      <c r="V37" s="210">
        <f t="shared" si="6"/>
        <v>388</v>
      </c>
      <c r="W37" s="211">
        <v>14</v>
      </c>
    </row>
    <row r="38" spans="1:23">
      <c r="A38" s="185">
        <v>33</v>
      </c>
      <c r="B38" s="198" t="s">
        <v>69</v>
      </c>
      <c r="C38" s="199" t="s">
        <v>406</v>
      </c>
      <c r="D38" s="200"/>
      <c r="E38" s="201"/>
      <c r="F38" s="201"/>
      <c r="G38" s="202"/>
      <c r="H38" s="203"/>
      <c r="I38" s="204"/>
      <c r="J38" s="204"/>
      <c r="K38" s="205"/>
      <c r="L38" s="206">
        <v>31</v>
      </c>
      <c r="M38" s="207">
        <v>24</v>
      </c>
      <c r="N38" s="207">
        <v>55</v>
      </c>
      <c r="O38" s="208">
        <v>2</v>
      </c>
      <c r="P38" s="206">
        <v>26</v>
      </c>
      <c r="Q38" s="207">
        <v>26</v>
      </c>
      <c r="R38" s="207">
        <v>52</v>
      </c>
      <c r="S38" s="208">
        <v>2</v>
      </c>
      <c r="T38" s="209">
        <f t="shared" si="7"/>
        <v>57</v>
      </c>
      <c r="U38" s="210">
        <f t="shared" si="7"/>
        <v>50</v>
      </c>
      <c r="V38" s="210">
        <f t="shared" si="6"/>
        <v>107</v>
      </c>
      <c r="W38" s="211">
        <v>4</v>
      </c>
    </row>
    <row r="39" spans="1:23">
      <c r="A39" s="197">
        <v>34</v>
      </c>
      <c r="B39" s="198" t="s">
        <v>335</v>
      </c>
      <c r="C39" s="199" t="s">
        <v>406</v>
      </c>
      <c r="D39" s="200"/>
      <c r="E39" s="201"/>
      <c r="F39" s="201"/>
      <c r="G39" s="202"/>
      <c r="H39" s="203"/>
      <c r="I39" s="204"/>
      <c r="J39" s="204"/>
      <c r="K39" s="205"/>
      <c r="L39" s="206">
        <v>20</v>
      </c>
      <c r="M39" s="207">
        <v>14</v>
      </c>
      <c r="N39" s="207">
        <v>34</v>
      </c>
      <c r="O39" s="208">
        <v>2</v>
      </c>
      <c r="P39" s="206">
        <v>23</v>
      </c>
      <c r="Q39" s="207">
        <v>13</v>
      </c>
      <c r="R39" s="207">
        <v>36</v>
      </c>
      <c r="S39" s="208">
        <v>2</v>
      </c>
      <c r="T39" s="209">
        <f t="shared" si="7"/>
        <v>43</v>
      </c>
      <c r="U39" s="210">
        <f t="shared" si="7"/>
        <v>27</v>
      </c>
      <c r="V39" s="210">
        <f t="shared" si="6"/>
        <v>70</v>
      </c>
      <c r="W39" s="211">
        <v>4</v>
      </c>
    </row>
    <row r="40" spans="1:23">
      <c r="A40" s="185">
        <v>35</v>
      </c>
      <c r="B40" s="198" t="s">
        <v>70</v>
      </c>
      <c r="C40" s="199" t="s">
        <v>406</v>
      </c>
      <c r="D40" s="200"/>
      <c r="E40" s="201"/>
      <c r="F40" s="201"/>
      <c r="G40" s="202"/>
      <c r="H40" s="221"/>
      <c r="I40" s="222"/>
      <c r="J40" s="222"/>
      <c r="K40" s="223"/>
      <c r="L40" s="218">
        <v>18</v>
      </c>
      <c r="M40" s="219">
        <v>15</v>
      </c>
      <c r="N40" s="219">
        <v>33</v>
      </c>
      <c r="O40" s="220">
        <v>2</v>
      </c>
      <c r="P40" s="218">
        <v>13</v>
      </c>
      <c r="Q40" s="219">
        <v>10</v>
      </c>
      <c r="R40" s="219">
        <v>23</v>
      </c>
      <c r="S40" s="220">
        <v>1</v>
      </c>
      <c r="T40" s="209">
        <f t="shared" si="7"/>
        <v>31</v>
      </c>
      <c r="U40" s="210">
        <f t="shared" si="7"/>
        <v>25</v>
      </c>
      <c r="V40" s="224">
        <f t="shared" si="6"/>
        <v>56</v>
      </c>
      <c r="W40" s="225">
        <v>3</v>
      </c>
    </row>
    <row r="41" spans="1:23">
      <c r="A41" s="197">
        <v>36</v>
      </c>
      <c r="B41" s="198" t="s">
        <v>71</v>
      </c>
      <c r="C41" s="199" t="s">
        <v>406</v>
      </c>
      <c r="D41" s="200"/>
      <c r="E41" s="201"/>
      <c r="F41" s="201"/>
      <c r="G41" s="202"/>
      <c r="H41" s="206">
        <v>11</v>
      </c>
      <c r="I41" s="207">
        <v>6</v>
      </c>
      <c r="J41" s="207">
        <v>17</v>
      </c>
      <c r="K41" s="208">
        <v>1</v>
      </c>
      <c r="L41" s="206">
        <v>4</v>
      </c>
      <c r="M41" s="207">
        <v>6</v>
      </c>
      <c r="N41" s="207">
        <v>10</v>
      </c>
      <c r="O41" s="208">
        <v>1</v>
      </c>
      <c r="P41" s="206">
        <v>3</v>
      </c>
      <c r="Q41" s="207">
        <v>8</v>
      </c>
      <c r="R41" s="207">
        <v>11</v>
      </c>
      <c r="S41" s="208">
        <v>1</v>
      </c>
      <c r="T41" s="212">
        <v>18</v>
      </c>
      <c r="U41" s="213">
        <v>20</v>
      </c>
      <c r="V41" s="213">
        <v>38</v>
      </c>
      <c r="W41" s="214">
        <v>3</v>
      </c>
    </row>
    <row r="42" spans="1:23">
      <c r="A42" s="185">
        <v>37</v>
      </c>
      <c r="B42" s="198" t="s">
        <v>72</v>
      </c>
      <c r="C42" s="199" t="s">
        <v>406</v>
      </c>
      <c r="D42" s="200"/>
      <c r="E42" s="201"/>
      <c r="F42" s="201"/>
      <c r="G42" s="202"/>
      <c r="H42" s="203"/>
      <c r="I42" s="204"/>
      <c r="J42" s="204"/>
      <c r="K42" s="205"/>
      <c r="L42" s="206">
        <v>72</v>
      </c>
      <c r="M42" s="207">
        <v>70</v>
      </c>
      <c r="N42" s="207">
        <v>142</v>
      </c>
      <c r="O42" s="208">
        <v>5</v>
      </c>
      <c r="P42" s="206">
        <v>53</v>
      </c>
      <c r="Q42" s="207">
        <v>65</v>
      </c>
      <c r="R42" s="207">
        <v>118</v>
      </c>
      <c r="S42" s="208">
        <v>5</v>
      </c>
      <c r="T42" s="209">
        <f>L42+P42</f>
        <v>125</v>
      </c>
      <c r="U42" s="210">
        <f>M42+Q42</f>
        <v>135</v>
      </c>
      <c r="V42" s="210">
        <f>N42+R42</f>
        <v>260</v>
      </c>
      <c r="W42" s="211">
        <v>10</v>
      </c>
    </row>
    <row r="43" spans="1:23">
      <c r="A43" s="197">
        <v>38</v>
      </c>
      <c r="B43" s="198" t="s">
        <v>73</v>
      </c>
      <c r="C43" s="199" t="s">
        <v>406</v>
      </c>
      <c r="D43" s="200"/>
      <c r="E43" s="201"/>
      <c r="F43" s="201"/>
      <c r="G43" s="202"/>
      <c r="H43" s="206">
        <v>39</v>
      </c>
      <c r="I43" s="207">
        <v>31</v>
      </c>
      <c r="J43" s="207">
        <v>70</v>
      </c>
      <c r="K43" s="208">
        <v>2</v>
      </c>
      <c r="L43" s="206">
        <v>38</v>
      </c>
      <c r="M43" s="207">
        <v>40</v>
      </c>
      <c r="N43" s="207">
        <v>78</v>
      </c>
      <c r="O43" s="208">
        <v>3</v>
      </c>
      <c r="P43" s="206">
        <v>56</v>
      </c>
      <c r="Q43" s="207">
        <v>37</v>
      </c>
      <c r="R43" s="207">
        <v>93</v>
      </c>
      <c r="S43" s="208">
        <v>3</v>
      </c>
      <c r="T43" s="212">
        <v>133</v>
      </c>
      <c r="U43" s="213">
        <v>108</v>
      </c>
      <c r="V43" s="213">
        <v>241</v>
      </c>
      <c r="W43" s="214">
        <v>8</v>
      </c>
    </row>
    <row r="44" spans="1:23">
      <c r="A44" s="185">
        <v>39</v>
      </c>
      <c r="B44" s="198" t="s">
        <v>74</v>
      </c>
      <c r="C44" s="199" t="s">
        <v>406</v>
      </c>
      <c r="D44" s="200"/>
      <c r="E44" s="201"/>
      <c r="F44" s="201"/>
      <c r="G44" s="202"/>
      <c r="H44" s="203"/>
      <c r="I44" s="204"/>
      <c r="J44" s="204"/>
      <c r="K44" s="205"/>
      <c r="L44" s="206">
        <v>10</v>
      </c>
      <c r="M44" s="207">
        <v>13</v>
      </c>
      <c r="N44" s="207">
        <v>23</v>
      </c>
      <c r="O44" s="208">
        <v>1</v>
      </c>
      <c r="P44" s="206">
        <v>15</v>
      </c>
      <c r="Q44" s="207">
        <v>14</v>
      </c>
      <c r="R44" s="207">
        <v>29</v>
      </c>
      <c r="S44" s="208">
        <v>1</v>
      </c>
      <c r="T44" s="209">
        <f>L44+P44</f>
        <v>25</v>
      </c>
      <c r="U44" s="210">
        <f>M44+Q44</f>
        <v>27</v>
      </c>
      <c r="V44" s="210">
        <f>SUM(T44:U44)</f>
        <v>52</v>
      </c>
      <c r="W44" s="211">
        <v>2</v>
      </c>
    </row>
    <row r="45" spans="1:23">
      <c r="A45" s="197">
        <v>40</v>
      </c>
      <c r="B45" s="198" t="s">
        <v>75</v>
      </c>
      <c r="C45" s="199" t="s">
        <v>727</v>
      </c>
      <c r="D45" s="200"/>
      <c r="E45" s="201"/>
      <c r="F45" s="201"/>
      <c r="G45" s="202"/>
      <c r="H45" s="203"/>
      <c r="I45" s="204"/>
      <c r="J45" s="204"/>
      <c r="K45" s="205"/>
      <c r="L45" s="206">
        <v>9</v>
      </c>
      <c r="M45" s="207">
        <v>4</v>
      </c>
      <c r="N45" s="207">
        <v>13</v>
      </c>
      <c r="O45" s="208">
        <v>1</v>
      </c>
      <c r="P45" s="206">
        <v>10</v>
      </c>
      <c r="Q45" s="207">
        <v>13</v>
      </c>
      <c r="R45" s="207">
        <v>23</v>
      </c>
      <c r="S45" s="208">
        <v>1</v>
      </c>
      <c r="T45" s="209">
        <f t="shared" ref="T45:U46" si="8">L45+P45</f>
        <v>19</v>
      </c>
      <c r="U45" s="210">
        <f t="shared" si="8"/>
        <v>17</v>
      </c>
      <c r="V45" s="210">
        <f>SUM(T45:U45)</f>
        <v>36</v>
      </c>
      <c r="W45" s="211">
        <v>2</v>
      </c>
    </row>
    <row r="46" spans="1:23">
      <c r="A46" s="185">
        <v>41</v>
      </c>
      <c r="B46" s="198" t="s">
        <v>76</v>
      </c>
      <c r="C46" s="199" t="s">
        <v>727</v>
      </c>
      <c r="D46" s="200"/>
      <c r="E46" s="201"/>
      <c r="F46" s="201"/>
      <c r="G46" s="202"/>
      <c r="H46" s="203"/>
      <c r="I46" s="204"/>
      <c r="J46" s="204"/>
      <c r="K46" s="205"/>
      <c r="L46" s="206">
        <v>64</v>
      </c>
      <c r="M46" s="207">
        <v>61</v>
      </c>
      <c r="N46" s="207">
        <v>125</v>
      </c>
      <c r="O46" s="208">
        <v>5</v>
      </c>
      <c r="P46" s="206">
        <v>79</v>
      </c>
      <c r="Q46" s="207">
        <v>72</v>
      </c>
      <c r="R46" s="207">
        <v>151</v>
      </c>
      <c r="S46" s="208">
        <v>6</v>
      </c>
      <c r="T46" s="209">
        <f t="shared" si="8"/>
        <v>143</v>
      </c>
      <c r="U46" s="210">
        <f t="shared" si="8"/>
        <v>133</v>
      </c>
      <c r="V46" s="210">
        <f>SUM(T46:U46)</f>
        <v>276</v>
      </c>
      <c r="W46" s="211">
        <v>11</v>
      </c>
    </row>
    <row r="47" spans="1:23">
      <c r="A47" s="197">
        <v>42</v>
      </c>
      <c r="B47" s="198" t="s">
        <v>77</v>
      </c>
      <c r="C47" s="199" t="s">
        <v>727</v>
      </c>
      <c r="D47" s="200"/>
      <c r="E47" s="201"/>
      <c r="F47" s="201"/>
      <c r="G47" s="202"/>
      <c r="H47" s="206">
        <v>12</v>
      </c>
      <c r="I47" s="207">
        <v>9</v>
      </c>
      <c r="J47" s="207">
        <v>21</v>
      </c>
      <c r="K47" s="208">
        <v>1</v>
      </c>
      <c r="L47" s="206">
        <v>13</v>
      </c>
      <c r="M47" s="207">
        <v>11</v>
      </c>
      <c r="N47" s="207">
        <v>24</v>
      </c>
      <c r="O47" s="208">
        <v>1</v>
      </c>
      <c r="P47" s="206">
        <v>18</v>
      </c>
      <c r="Q47" s="207">
        <v>16</v>
      </c>
      <c r="R47" s="207">
        <v>34</v>
      </c>
      <c r="S47" s="208">
        <v>1</v>
      </c>
      <c r="T47" s="212">
        <v>43</v>
      </c>
      <c r="U47" s="213">
        <v>36</v>
      </c>
      <c r="V47" s="213">
        <v>79</v>
      </c>
      <c r="W47" s="214">
        <v>3</v>
      </c>
    </row>
    <row r="48" spans="1:23">
      <c r="A48" s="185">
        <v>43</v>
      </c>
      <c r="B48" s="198" t="s">
        <v>78</v>
      </c>
      <c r="C48" s="199" t="s">
        <v>727</v>
      </c>
      <c r="D48" s="200"/>
      <c r="E48" s="201"/>
      <c r="F48" s="201"/>
      <c r="G48" s="202"/>
      <c r="H48" s="203"/>
      <c r="I48" s="204"/>
      <c r="J48" s="204"/>
      <c r="K48" s="205"/>
      <c r="L48" s="206">
        <v>20</v>
      </c>
      <c r="M48" s="207">
        <v>15</v>
      </c>
      <c r="N48" s="207">
        <v>35</v>
      </c>
      <c r="O48" s="208">
        <v>2</v>
      </c>
      <c r="P48" s="206">
        <v>24</v>
      </c>
      <c r="Q48" s="207">
        <v>20</v>
      </c>
      <c r="R48" s="207">
        <v>44</v>
      </c>
      <c r="S48" s="208">
        <v>2</v>
      </c>
      <c r="T48" s="209">
        <f>L48+P48</f>
        <v>44</v>
      </c>
      <c r="U48" s="210">
        <f>M48+Q48</f>
        <v>35</v>
      </c>
      <c r="V48" s="210">
        <f t="shared" ref="V48:V58" si="9">SUM(T48:U48)</f>
        <v>79</v>
      </c>
      <c r="W48" s="211">
        <v>4</v>
      </c>
    </row>
    <row r="49" spans="1:23">
      <c r="A49" s="197">
        <v>44</v>
      </c>
      <c r="B49" s="198" t="s">
        <v>79</v>
      </c>
      <c r="C49" s="199" t="s">
        <v>727</v>
      </c>
      <c r="D49" s="200"/>
      <c r="E49" s="201"/>
      <c r="F49" s="201"/>
      <c r="G49" s="202"/>
      <c r="H49" s="203"/>
      <c r="I49" s="204"/>
      <c r="J49" s="204"/>
      <c r="K49" s="205"/>
      <c r="L49" s="206">
        <v>9</v>
      </c>
      <c r="M49" s="207">
        <v>9</v>
      </c>
      <c r="N49" s="207">
        <v>18</v>
      </c>
      <c r="O49" s="208">
        <v>1</v>
      </c>
      <c r="P49" s="206">
        <v>16</v>
      </c>
      <c r="Q49" s="207">
        <v>8</v>
      </c>
      <c r="R49" s="207">
        <v>24</v>
      </c>
      <c r="S49" s="208">
        <v>1</v>
      </c>
      <c r="T49" s="209">
        <f t="shared" ref="T49:U58" si="10">L49+P49</f>
        <v>25</v>
      </c>
      <c r="U49" s="210">
        <f t="shared" si="10"/>
        <v>17</v>
      </c>
      <c r="V49" s="210">
        <f t="shared" si="9"/>
        <v>42</v>
      </c>
      <c r="W49" s="211">
        <v>2</v>
      </c>
    </row>
    <row r="50" spans="1:23">
      <c r="A50" s="185">
        <v>45</v>
      </c>
      <c r="B50" s="198" t="s">
        <v>80</v>
      </c>
      <c r="C50" s="199" t="s">
        <v>727</v>
      </c>
      <c r="D50" s="200"/>
      <c r="E50" s="201"/>
      <c r="F50" s="201"/>
      <c r="G50" s="202"/>
      <c r="H50" s="203"/>
      <c r="I50" s="204"/>
      <c r="J50" s="204"/>
      <c r="K50" s="205"/>
      <c r="L50" s="206">
        <v>0</v>
      </c>
      <c r="M50" s="207">
        <v>5</v>
      </c>
      <c r="N50" s="207">
        <v>5</v>
      </c>
      <c r="O50" s="208">
        <v>1</v>
      </c>
      <c r="P50" s="206">
        <v>17</v>
      </c>
      <c r="Q50" s="207">
        <v>15</v>
      </c>
      <c r="R50" s="207">
        <v>32</v>
      </c>
      <c r="S50" s="208">
        <v>2</v>
      </c>
      <c r="T50" s="209">
        <f t="shared" si="10"/>
        <v>17</v>
      </c>
      <c r="U50" s="210">
        <f t="shared" si="10"/>
        <v>20</v>
      </c>
      <c r="V50" s="210">
        <f t="shared" si="9"/>
        <v>37</v>
      </c>
      <c r="W50" s="211">
        <v>3</v>
      </c>
    </row>
    <row r="51" spans="1:23">
      <c r="A51" s="197">
        <v>46</v>
      </c>
      <c r="B51" s="198" t="s">
        <v>81</v>
      </c>
      <c r="C51" s="199" t="s">
        <v>727</v>
      </c>
      <c r="D51" s="200"/>
      <c r="E51" s="201"/>
      <c r="F51" s="201"/>
      <c r="G51" s="202"/>
      <c r="H51" s="203"/>
      <c r="I51" s="204"/>
      <c r="J51" s="204"/>
      <c r="K51" s="205"/>
      <c r="L51" s="206">
        <v>4</v>
      </c>
      <c r="M51" s="207">
        <v>6</v>
      </c>
      <c r="N51" s="207">
        <v>10</v>
      </c>
      <c r="O51" s="208">
        <v>1</v>
      </c>
      <c r="P51" s="206">
        <v>5</v>
      </c>
      <c r="Q51" s="207">
        <v>7</v>
      </c>
      <c r="R51" s="207">
        <v>12</v>
      </c>
      <c r="S51" s="208">
        <v>1</v>
      </c>
      <c r="T51" s="209">
        <f t="shared" si="10"/>
        <v>9</v>
      </c>
      <c r="U51" s="210">
        <f t="shared" si="10"/>
        <v>13</v>
      </c>
      <c r="V51" s="210">
        <f t="shared" si="9"/>
        <v>22</v>
      </c>
      <c r="W51" s="211">
        <v>2</v>
      </c>
    </row>
    <row r="52" spans="1:23">
      <c r="A52" s="185">
        <v>47</v>
      </c>
      <c r="B52" s="198" t="s">
        <v>82</v>
      </c>
      <c r="C52" s="199" t="s">
        <v>727</v>
      </c>
      <c r="D52" s="200"/>
      <c r="E52" s="201"/>
      <c r="F52" s="201"/>
      <c r="G52" s="202"/>
      <c r="H52" s="203"/>
      <c r="I52" s="204"/>
      <c r="J52" s="204"/>
      <c r="K52" s="205"/>
      <c r="L52" s="206">
        <v>2</v>
      </c>
      <c r="M52" s="207">
        <v>3</v>
      </c>
      <c r="N52" s="207">
        <v>5</v>
      </c>
      <c r="O52" s="208">
        <v>1</v>
      </c>
      <c r="P52" s="206">
        <v>7</v>
      </c>
      <c r="Q52" s="207">
        <v>8</v>
      </c>
      <c r="R52" s="207">
        <v>15</v>
      </c>
      <c r="S52" s="208">
        <v>1</v>
      </c>
      <c r="T52" s="209">
        <f t="shared" si="10"/>
        <v>9</v>
      </c>
      <c r="U52" s="210">
        <f t="shared" si="10"/>
        <v>11</v>
      </c>
      <c r="V52" s="210">
        <f t="shared" si="9"/>
        <v>20</v>
      </c>
      <c r="W52" s="211">
        <v>2</v>
      </c>
    </row>
    <row r="53" spans="1:23">
      <c r="A53" s="197">
        <v>48</v>
      </c>
      <c r="B53" s="198" t="s">
        <v>83</v>
      </c>
      <c r="C53" s="199" t="s">
        <v>727</v>
      </c>
      <c r="D53" s="200"/>
      <c r="E53" s="201"/>
      <c r="F53" s="201"/>
      <c r="G53" s="202"/>
      <c r="H53" s="203"/>
      <c r="I53" s="204"/>
      <c r="J53" s="204"/>
      <c r="K53" s="205"/>
      <c r="L53" s="206">
        <v>6</v>
      </c>
      <c r="M53" s="207">
        <v>5</v>
      </c>
      <c r="N53" s="207">
        <v>11</v>
      </c>
      <c r="O53" s="208">
        <v>1</v>
      </c>
      <c r="P53" s="206">
        <v>15</v>
      </c>
      <c r="Q53" s="207">
        <v>11</v>
      </c>
      <c r="R53" s="207">
        <v>26</v>
      </c>
      <c r="S53" s="208">
        <v>1</v>
      </c>
      <c r="T53" s="209">
        <f t="shared" si="10"/>
        <v>21</v>
      </c>
      <c r="U53" s="210">
        <f t="shared" si="10"/>
        <v>16</v>
      </c>
      <c r="V53" s="210">
        <f t="shared" si="9"/>
        <v>37</v>
      </c>
      <c r="W53" s="211">
        <v>2</v>
      </c>
    </row>
    <row r="54" spans="1:23">
      <c r="A54" s="185">
        <v>49</v>
      </c>
      <c r="B54" s="198" t="s">
        <v>84</v>
      </c>
      <c r="C54" s="199" t="s">
        <v>727</v>
      </c>
      <c r="D54" s="200"/>
      <c r="E54" s="201"/>
      <c r="F54" s="201"/>
      <c r="G54" s="202"/>
      <c r="H54" s="203"/>
      <c r="I54" s="204"/>
      <c r="J54" s="204"/>
      <c r="K54" s="205"/>
      <c r="L54" s="206">
        <v>6</v>
      </c>
      <c r="M54" s="207">
        <v>5</v>
      </c>
      <c r="N54" s="207">
        <v>11</v>
      </c>
      <c r="O54" s="208">
        <v>1</v>
      </c>
      <c r="P54" s="206">
        <v>9</v>
      </c>
      <c r="Q54" s="207">
        <v>7</v>
      </c>
      <c r="R54" s="207">
        <v>16</v>
      </c>
      <c r="S54" s="208">
        <v>1</v>
      </c>
      <c r="T54" s="209">
        <f t="shared" si="10"/>
        <v>15</v>
      </c>
      <c r="U54" s="210">
        <f t="shared" si="10"/>
        <v>12</v>
      </c>
      <c r="V54" s="210">
        <f t="shared" si="9"/>
        <v>27</v>
      </c>
      <c r="W54" s="211">
        <v>2</v>
      </c>
    </row>
    <row r="55" spans="1:23">
      <c r="A55" s="197">
        <v>50</v>
      </c>
      <c r="B55" s="198" t="s">
        <v>85</v>
      </c>
      <c r="C55" s="199" t="s">
        <v>727</v>
      </c>
      <c r="D55" s="200"/>
      <c r="E55" s="201"/>
      <c r="F55" s="201"/>
      <c r="G55" s="202"/>
      <c r="H55" s="203"/>
      <c r="I55" s="204"/>
      <c r="J55" s="204"/>
      <c r="K55" s="205"/>
      <c r="L55" s="206">
        <v>17</v>
      </c>
      <c r="M55" s="207">
        <v>15</v>
      </c>
      <c r="N55" s="207">
        <v>32</v>
      </c>
      <c r="O55" s="208">
        <v>2</v>
      </c>
      <c r="P55" s="206">
        <v>25</v>
      </c>
      <c r="Q55" s="207">
        <v>19</v>
      </c>
      <c r="R55" s="207">
        <v>44</v>
      </c>
      <c r="S55" s="208">
        <v>2</v>
      </c>
      <c r="T55" s="209">
        <f t="shared" si="10"/>
        <v>42</v>
      </c>
      <c r="U55" s="210">
        <f t="shared" si="10"/>
        <v>34</v>
      </c>
      <c r="V55" s="210">
        <f t="shared" si="9"/>
        <v>76</v>
      </c>
      <c r="W55" s="211">
        <v>4</v>
      </c>
    </row>
    <row r="56" spans="1:23">
      <c r="A56" s="185">
        <v>51</v>
      </c>
      <c r="B56" s="198" t="s">
        <v>86</v>
      </c>
      <c r="C56" s="199" t="s">
        <v>727</v>
      </c>
      <c r="D56" s="200"/>
      <c r="E56" s="201"/>
      <c r="F56" s="201"/>
      <c r="G56" s="202"/>
      <c r="H56" s="203"/>
      <c r="I56" s="204"/>
      <c r="J56" s="204"/>
      <c r="K56" s="205"/>
      <c r="L56" s="206">
        <v>10</v>
      </c>
      <c r="M56" s="207">
        <v>7</v>
      </c>
      <c r="N56" s="207">
        <v>17</v>
      </c>
      <c r="O56" s="208">
        <v>1</v>
      </c>
      <c r="P56" s="206">
        <v>11</v>
      </c>
      <c r="Q56" s="207">
        <v>6</v>
      </c>
      <c r="R56" s="207">
        <v>17</v>
      </c>
      <c r="S56" s="208">
        <v>1</v>
      </c>
      <c r="T56" s="209">
        <f t="shared" si="10"/>
        <v>21</v>
      </c>
      <c r="U56" s="210">
        <f t="shared" si="10"/>
        <v>13</v>
      </c>
      <c r="V56" s="210">
        <f t="shared" si="9"/>
        <v>34</v>
      </c>
      <c r="W56" s="211">
        <v>2</v>
      </c>
    </row>
    <row r="57" spans="1:23">
      <c r="A57" s="197">
        <v>52</v>
      </c>
      <c r="B57" s="198" t="s">
        <v>87</v>
      </c>
      <c r="C57" s="199" t="s">
        <v>727</v>
      </c>
      <c r="D57" s="200"/>
      <c r="E57" s="201"/>
      <c r="F57" s="201"/>
      <c r="G57" s="202"/>
      <c r="H57" s="203"/>
      <c r="I57" s="204"/>
      <c r="J57" s="204"/>
      <c r="K57" s="205"/>
      <c r="L57" s="206">
        <v>11</v>
      </c>
      <c r="M57" s="207">
        <v>10</v>
      </c>
      <c r="N57" s="207">
        <v>21</v>
      </c>
      <c r="O57" s="208">
        <v>1</v>
      </c>
      <c r="P57" s="206">
        <v>8</v>
      </c>
      <c r="Q57" s="207">
        <v>5</v>
      </c>
      <c r="R57" s="207">
        <v>13</v>
      </c>
      <c r="S57" s="208">
        <v>1</v>
      </c>
      <c r="T57" s="209">
        <f t="shared" si="10"/>
        <v>19</v>
      </c>
      <c r="U57" s="210">
        <f t="shared" si="10"/>
        <v>15</v>
      </c>
      <c r="V57" s="210">
        <f t="shared" si="9"/>
        <v>34</v>
      </c>
      <c r="W57" s="211">
        <v>2</v>
      </c>
    </row>
    <row r="58" spans="1:23">
      <c r="A58" s="185">
        <v>53</v>
      </c>
      <c r="B58" s="198" t="s">
        <v>88</v>
      </c>
      <c r="C58" s="199" t="s">
        <v>727</v>
      </c>
      <c r="D58" s="200"/>
      <c r="E58" s="201"/>
      <c r="F58" s="201"/>
      <c r="G58" s="202"/>
      <c r="H58" s="203"/>
      <c r="I58" s="204"/>
      <c r="J58" s="204"/>
      <c r="K58" s="205"/>
      <c r="L58" s="206">
        <v>23</v>
      </c>
      <c r="M58" s="207">
        <v>17</v>
      </c>
      <c r="N58" s="207">
        <v>40</v>
      </c>
      <c r="O58" s="208">
        <v>2</v>
      </c>
      <c r="P58" s="206">
        <v>12</v>
      </c>
      <c r="Q58" s="207">
        <v>16</v>
      </c>
      <c r="R58" s="207">
        <v>28</v>
      </c>
      <c r="S58" s="208">
        <v>1</v>
      </c>
      <c r="T58" s="209">
        <f t="shared" si="10"/>
        <v>35</v>
      </c>
      <c r="U58" s="210">
        <f t="shared" si="10"/>
        <v>33</v>
      </c>
      <c r="V58" s="210">
        <f t="shared" si="9"/>
        <v>68</v>
      </c>
      <c r="W58" s="211">
        <v>3</v>
      </c>
    </row>
    <row r="59" spans="1:23">
      <c r="A59" s="197">
        <v>54</v>
      </c>
      <c r="B59" s="198" t="s">
        <v>91</v>
      </c>
      <c r="C59" s="199" t="s">
        <v>1</v>
      </c>
      <c r="D59" s="200"/>
      <c r="E59" s="201"/>
      <c r="F59" s="201"/>
      <c r="G59" s="202"/>
      <c r="H59" s="206">
        <v>2</v>
      </c>
      <c r="I59" s="207">
        <v>3</v>
      </c>
      <c r="J59" s="207">
        <v>5</v>
      </c>
      <c r="K59" s="208">
        <v>1</v>
      </c>
      <c r="L59" s="206">
        <v>6</v>
      </c>
      <c r="M59" s="207">
        <v>3</v>
      </c>
      <c r="N59" s="207">
        <v>9</v>
      </c>
      <c r="O59" s="208">
        <v>1</v>
      </c>
      <c r="P59" s="206">
        <v>5</v>
      </c>
      <c r="Q59" s="207">
        <v>4</v>
      </c>
      <c r="R59" s="207">
        <v>9</v>
      </c>
      <c r="S59" s="208">
        <v>1</v>
      </c>
      <c r="T59" s="212">
        <v>13</v>
      </c>
      <c r="U59" s="213">
        <v>10</v>
      </c>
      <c r="V59" s="213">
        <v>23</v>
      </c>
      <c r="W59" s="214">
        <v>3</v>
      </c>
    </row>
    <row r="60" spans="1:23">
      <c r="A60" s="185">
        <v>55</v>
      </c>
      <c r="B60" s="198" t="s">
        <v>92</v>
      </c>
      <c r="C60" s="199" t="s">
        <v>1</v>
      </c>
      <c r="D60" s="200"/>
      <c r="E60" s="201"/>
      <c r="F60" s="201"/>
      <c r="G60" s="202"/>
      <c r="H60" s="206">
        <v>5</v>
      </c>
      <c r="I60" s="207">
        <v>7</v>
      </c>
      <c r="J60" s="207">
        <v>12</v>
      </c>
      <c r="K60" s="208">
        <v>1</v>
      </c>
      <c r="L60" s="206">
        <v>7</v>
      </c>
      <c r="M60" s="207">
        <v>12</v>
      </c>
      <c r="N60" s="207">
        <v>19</v>
      </c>
      <c r="O60" s="208">
        <v>1</v>
      </c>
      <c r="P60" s="206">
        <v>9</v>
      </c>
      <c r="Q60" s="207">
        <v>4</v>
      </c>
      <c r="R60" s="207">
        <v>13</v>
      </c>
      <c r="S60" s="208">
        <v>1</v>
      </c>
      <c r="T60" s="212">
        <v>21</v>
      </c>
      <c r="U60" s="213">
        <v>23</v>
      </c>
      <c r="V60" s="213">
        <v>44</v>
      </c>
      <c r="W60" s="214">
        <v>3</v>
      </c>
    </row>
    <row r="61" spans="1:23">
      <c r="A61" s="197">
        <v>56</v>
      </c>
      <c r="B61" s="198" t="s">
        <v>93</v>
      </c>
      <c r="C61" s="199" t="s">
        <v>1</v>
      </c>
      <c r="D61" s="200"/>
      <c r="E61" s="201"/>
      <c r="F61" s="201"/>
      <c r="G61" s="202"/>
      <c r="H61" s="203"/>
      <c r="I61" s="204"/>
      <c r="J61" s="204"/>
      <c r="K61" s="205"/>
      <c r="L61" s="206">
        <v>7</v>
      </c>
      <c r="M61" s="207">
        <v>11</v>
      </c>
      <c r="N61" s="207">
        <v>18</v>
      </c>
      <c r="O61" s="208">
        <v>1</v>
      </c>
      <c r="P61" s="206">
        <v>9</v>
      </c>
      <c r="Q61" s="207">
        <v>9</v>
      </c>
      <c r="R61" s="207">
        <v>18</v>
      </c>
      <c r="S61" s="208">
        <v>1</v>
      </c>
      <c r="T61" s="209">
        <f>L61+P61</f>
        <v>16</v>
      </c>
      <c r="U61" s="210">
        <f>M61+Q61</f>
        <v>20</v>
      </c>
      <c r="V61" s="210">
        <f>SUM(T61:U61)</f>
        <v>36</v>
      </c>
      <c r="W61" s="211">
        <v>2</v>
      </c>
    </row>
    <row r="62" spans="1:23">
      <c r="A62" s="185">
        <v>57</v>
      </c>
      <c r="B62" s="198" t="s">
        <v>94</v>
      </c>
      <c r="C62" s="199" t="s">
        <v>1</v>
      </c>
      <c r="D62" s="200"/>
      <c r="E62" s="201"/>
      <c r="F62" s="201"/>
      <c r="G62" s="202"/>
      <c r="H62" s="206">
        <v>3</v>
      </c>
      <c r="I62" s="207">
        <v>1</v>
      </c>
      <c r="J62" s="207">
        <v>4</v>
      </c>
      <c r="K62" s="208">
        <v>1</v>
      </c>
      <c r="L62" s="206">
        <v>3</v>
      </c>
      <c r="M62" s="207">
        <v>4</v>
      </c>
      <c r="N62" s="207">
        <v>7</v>
      </c>
      <c r="O62" s="208">
        <v>1</v>
      </c>
      <c r="P62" s="206">
        <v>7</v>
      </c>
      <c r="Q62" s="207">
        <v>3</v>
      </c>
      <c r="R62" s="207">
        <v>10</v>
      </c>
      <c r="S62" s="208">
        <v>1</v>
      </c>
      <c r="T62" s="212">
        <v>13</v>
      </c>
      <c r="U62" s="213">
        <v>8</v>
      </c>
      <c r="V62" s="213">
        <v>21</v>
      </c>
      <c r="W62" s="214">
        <v>3</v>
      </c>
    </row>
    <row r="63" spans="1:23">
      <c r="A63" s="197">
        <v>58</v>
      </c>
      <c r="B63" s="198" t="s">
        <v>95</v>
      </c>
      <c r="C63" s="199" t="s">
        <v>1</v>
      </c>
      <c r="D63" s="200"/>
      <c r="E63" s="201"/>
      <c r="F63" s="201"/>
      <c r="G63" s="202"/>
      <c r="H63" s="206">
        <v>8</v>
      </c>
      <c r="I63" s="207">
        <v>12</v>
      </c>
      <c r="J63" s="207">
        <v>20</v>
      </c>
      <c r="K63" s="208">
        <v>1</v>
      </c>
      <c r="L63" s="206">
        <v>10</v>
      </c>
      <c r="M63" s="207">
        <v>12</v>
      </c>
      <c r="N63" s="207">
        <v>22</v>
      </c>
      <c r="O63" s="208">
        <v>1</v>
      </c>
      <c r="P63" s="206">
        <v>10</v>
      </c>
      <c r="Q63" s="207">
        <v>14</v>
      </c>
      <c r="R63" s="207">
        <v>24</v>
      </c>
      <c r="S63" s="208">
        <v>1</v>
      </c>
      <c r="T63" s="212">
        <v>28</v>
      </c>
      <c r="U63" s="213">
        <v>38</v>
      </c>
      <c r="V63" s="213">
        <v>66</v>
      </c>
      <c r="W63" s="214">
        <v>3</v>
      </c>
    </row>
    <row r="64" spans="1:23">
      <c r="A64" s="185">
        <v>59</v>
      </c>
      <c r="B64" s="198" t="s">
        <v>96</v>
      </c>
      <c r="C64" s="199" t="s">
        <v>1</v>
      </c>
      <c r="D64" s="200"/>
      <c r="E64" s="201"/>
      <c r="F64" s="201"/>
      <c r="G64" s="202"/>
      <c r="H64" s="203"/>
      <c r="I64" s="204"/>
      <c r="J64" s="204"/>
      <c r="K64" s="205"/>
      <c r="L64" s="206">
        <v>4</v>
      </c>
      <c r="M64" s="207">
        <v>3</v>
      </c>
      <c r="N64" s="207">
        <v>7</v>
      </c>
      <c r="O64" s="208">
        <v>1</v>
      </c>
      <c r="P64" s="206">
        <v>4</v>
      </c>
      <c r="Q64" s="207">
        <v>2</v>
      </c>
      <c r="R64" s="207">
        <v>6</v>
      </c>
      <c r="S64" s="208">
        <v>1</v>
      </c>
      <c r="T64" s="209">
        <f>L64+P64</f>
        <v>8</v>
      </c>
      <c r="U64" s="210">
        <f>M64+Q64</f>
        <v>5</v>
      </c>
      <c r="V64" s="210">
        <f t="shared" ref="V64:V69" si="11">SUM(T64:U64)</f>
        <v>13</v>
      </c>
      <c r="W64" s="211">
        <v>2</v>
      </c>
    </row>
    <row r="65" spans="1:23">
      <c r="A65" s="197">
        <v>60</v>
      </c>
      <c r="B65" s="198" t="s">
        <v>97</v>
      </c>
      <c r="C65" s="199" t="s">
        <v>1</v>
      </c>
      <c r="D65" s="200"/>
      <c r="E65" s="201"/>
      <c r="F65" s="201"/>
      <c r="G65" s="202"/>
      <c r="H65" s="203"/>
      <c r="I65" s="204"/>
      <c r="J65" s="204"/>
      <c r="K65" s="205"/>
      <c r="L65" s="206">
        <v>5</v>
      </c>
      <c r="M65" s="207">
        <v>2</v>
      </c>
      <c r="N65" s="207">
        <v>7</v>
      </c>
      <c r="O65" s="208">
        <v>1</v>
      </c>
      <c r="P65" s="206">
        <v>6</v>
      </c>
      <c r="Q65" s="207">
        <v>9</v>
      </c>
      <c r="R65" s="207">
        <v>15</v>
      </c>
      <c r="S65" s="208">
        <v>1</v>
      </c>
      <c r="T65" s="209">
        <f t="shared" ref="T65:U69" si="12">L65+P65</f>
        <v>11</v>
      </c>
      <c r="U65" s="210">
        <f t="shared" si="12"/>
        <v>11</v>
      </c>
      <c r="V65" s="210">
        <f t="shared" si="11"/>
        <v>22</v>
      </c>
      <c r="W65" s="211">
        <v>2</v>
      </c>
    </row>
    <row r="66" spans="1:23">
      <c r="A66" s="185">
        <v>61</v>
      </c>
      <c r="B66" s="198" t="s">
        <v>98</v>
      </c>
      <c r="C66" s="199" t="s">
        <v>1</v>
      </c>
      <c r="D66" s="200"/>
      <c r="E66" s="201"/>
      <c r="F66" s="201"/>
      <c r="G66" s="202"/>
      <c r="H66" s="203"/>
      <c r="I66" s="204"/>
      <c r="J66" s="204"/>
      <c r="K66" s="205"/>
      <c r="L66" s="206">
        <v>7</v>
      </c>
      <c r="M66" s="207">
        <v>5</v>
      </c>
      <c r="N66" s="207">
        <v>12</v>
      </c>
      <c r="O66" s="208">
        <v>1</v>
      </c>
      <c r="P66" s="206">
        <v>4</v>
      </c>
      <c r="Q66" s="207">
        <v>6</v>
      </c>
      <c r="R66" s="207">
        <v>10</v>
      </c>
      <c r="S66" s="208">
        <v>1</v>
      </c>
      <c r="T66" s="209">
        <f t="shared" si="12"/>
        <v>11</v>
      </c>
      <c r="U66" s="210">
        <f t="shared" si="12"/>
        <v>11</v>
      </c>
      <c r="V66" s="210">
        <f t="shared" si="11"/>
        <v>22</v>
      </c>
      <c r="W66" s="211">
        <v>2</v>
      </c>
    </row>
    <row r="67" spans="1:23">
      <c r="A67" s="197">
        <v>62</v>
      </c>
      <c r="B67" s="198" t="s">
        <v>99</v>
      </c>
      <c r="C67" s="199" t="s">
        <v>1</v>
      </c>
      <c r="D67" s="200"/>
      <c r="E67" s="201"/>
      <c r="F67" s="201"/>
      <c r="G67" s="202"/>
      <c r="H67" s="203"/>
      <c r="I67" s="204"/>
      <c r="J67" s="204"/>
      <c r="K67" s="205"/>
      <c r="L67" s="206">
        <v>4</v>
      </c>
      <c r="M67" s="207">
        <v>1</v>
      </c>
      <c r="N67" s="207">
        <v>5</v>
      </c>
      <c r="O67" s="208">
        <v>1</v>
      </c>
      <c r="P67" s="206">
        <v>5</v>
      </c>
      <c r="Q67" s="207">
        <v>2</v>
      </c>
      <c r="R67" s="207">
        <v>7</v>
      </c>
      <c r="S67" s="208">
        <v>1</v>
      </c>
      <c r="T67" s="209">
        <f t="shared" si="12"/>
        <v>9</v>
      </c>
      <c r="U67" s="210">
        <f t="shared" si="12"/>
        <v>3</v>
      </c>
      <c r="V67" s="210">
        <f t="shared" si="11"/>
        <v>12</v>
      </c>
      <c r="W67" s="211">
        <v>2</v>
      </c>
    </row>
    <row r="68" spans="1:23">
      <c r="A68" s="185">
        <v>63</v>
      </c>
      <c r="B68" s="198" t="s">
        <v>100</v>
      </c>
      <c r="C68" s="199" t="s">
        <v>1</v>
      </c>
      <c r="D68" s="200"/>
      <c r="E68" s="201"/>
      <c r="F68" s="201"/>
      <c r="G68" s="202"/>
      <c r="H68" s="203"/>
      <c r="I68" s="204"/>
      <c r="J68" s="204"/>
      <c r="K68" s="205"/>
      <c r="L68" s="206">
        <v>7</v>
      </c>
      <c r="M68" s="207">
        <v>6</v>
      </c>
      <c r="N68" s="207">
        <v>13</v>
      </c>
      <c r="O68" s="208">
        <v>1</v>
      </c>
      <c r="P68" s="206">
        <v>7</v>
      </c>
      <c r="Q68" s="207">
        <v>5</v>
      </c>
      <c r="R68" s="207">
        <v>12</v>
      </c>
      <c r="S68" s="208">
        <v>1</v>
      </c>
      <c r="T68" s="209">
        <f t="shared" si="12"/>
        <v>14</v>
      </c>
      <c r="U68" s="210">
        <f t="shared" si="12"/>
        <v>11</v>
      </c>
      <c r="V68" s="210">
        <f t="shared" si="11"/>
        <v>25</v>
      </c>
      <c r="W68" s="211">
        <v>2</v>
      </c>
    </row>
    <row r="69" spans="1:23">
      <c r="A69" s="197">
        <v>64</v>
      </c>
      <c r="B69" s="198" t="s">
        <v>101</v>
      </c>
      <c r="C69" s="199" t="s">
        <v>1</v>
      </c>
      <c r="D69" s="200"/>
      <c r="E69" s="201"/>
      <c r="F69" s="201"/>
      <c r="G69" s="202"/>
      <c r="H69" s="203"/>
      <c r="I69" s="204"/>
      <c r="J69" s="204"/>
      <c r="K69" s="205"/>
      <c r="L69" s="215"/>
      <c r="M69" s="216"/>
      <c r="N69" s="216"/>
      <c r="O69" s="217"/>
      <c r="P69" s="206">
        <v>3</v>
      </c>
      <c r="Q69" s="207">
        <v>11</v>
      </c>
      <c r="R69" s="207">
        <v>14</v>
      </c>
      <c r="S69" s="208">
        <v>1</v>
      </c>
      <c r="T69" s="209">
        <f t="shared" si="12"/>
        <v>3</v>
      </c>
      <c r="U69" s="210">
        <f t="shared" si="12"/>
        <v>11</v>
      </c>
      <c r="V69" s="210">
        <f t="shared" si="11"/>
        <v>14</v>
      </c>
      <c r="W69" s="211">
        <v>1</v>
      </c>
    </row>
    <row r="70" spans="1:23">
      <c r="A70" s="185">
        <v>65</v>
      </c>
      <c r="B70" s="198" t="s">
        <v>102</v>
      </c>
      <c r="C70" s="199" t="s">
        <v>1</v>
      </c>
      <c r="D70" s="200"/>
      <c r="E70" s="201"/>
      <c r="F70" s="201"/>
      <c r="G70" s="202"/>
      <c r="H70" s="206">
        <v>11</v>
      </c>
      <c r="I70" s="207">
        <v>5</v>
      </c>
      <c r="J70" s="207">
        <v>16</v>
      </c>
      <c r="K70" s="208">
        <v>1</v>
      </c>
      <c r="L70" s="206">
        <v>7</v>
      </c>
      <c r="M70" s="207">
        <v>9</v>
      </c>
      <c r="N70" s="207">
        <v>16</v>
      </c>
      <c r="O70" s="208">
        <v>1</v>
      </c>
      <c r="P70" s="206">
        <v>9</v>
      </c>
      <c r="Q70" s="207">
        <v>16</v>
      </c>
      <c r="R70" s="207">
        <v>25</v>
      </c>
      <c r="S70" s="208">
        <v>1</v>
      </c>
      <c r="T70" s="212">
        <v>27</v>
      </c>
      <c r="U70" s="213">
        <v>30</v>
      </c>
      <c r="V70" s="213">
        <v>57</v>
      </c>
      <c r="W70" s="214">
        <v>3</v>
      </c>
    </row>
    <row r="71" spans="1:23">
      <c r="A71" s="197">
        <v>66</v>
      </c>
      <c r="B71" s="198" t="s">
        <v>103</v>
      </c>
      <c r="C71" s="199" t="s">
        <v>1</v>
      </c>
      <c r="D71" s="200"/>
      <c r="E71" s="201"/>
      <c r="F71" s="201"/>
      <c r="G71" s="202"/>
      <c r="H71" s="203"/>
      <c r="I71" s="204"/>
      <c r="J71" s="204"/>
      <c r="K71" s="205"/>
      <c r="L71" s="206">
        <v>5</v>
      </c>
      <c r="M71" s="207">
        <v>3</v>
      </c>
      <c r="N71" s="207">
        <v>8</v>
      </c>
      <c r="O71" s="208">
        <v>1</v>
      </c>
      <c r="P71" s="206">
        <v>7</v>
      </c>
      <c r="Q71" s="207">
        <v>9</v>
      </c>
      <c r="R71" s="207">
        <v>16</v>
      </c>
      <c r="S71" s="208">
        <v>1</v>
      </c>
      <c r="T71" s="209">
        <f>L71+P71</f>
        <v>12</v>
      </c>
      <c r="U71" s="210">
        <f>M71+Q71</f>
        <v>12</v>
      </c>
      <c r="V71" s="210">
        <f t="shared" ref="V71:V81" si="13">SUM(T71:U71)</f>
        <v>24</v>
      </c>
      <c r="W71" s="211">
        <v>2</v>
      </c>
    </row>
    <row r="72" spans="1:23">
      <c r="A72" s="185">
        <v>67</v>
      </c>
      <c r="B72" s="198" t="s">
        <v>104</v>
      </c>
      <c r="C72" s="199" t="s">
        <v>1</v>
      </c>
      <c r="D72" s="200"/>
      <c r="E72" s="201"/>
      <c r="F72" s="201"/>
      <c r="G72" s="202"/>
      <c r="H72" s="203"/>
      <c r="I72" s="204"/>
      <c r="J72" s="204"/>
      <c r="K72" s="205"/>
      <c r="L72" s="206">
        <v>1</v>
      </c>
      <c r="M72" s="207">
        <v>5</v>
      </c>
      <c r="N72" s="207">
        <v>6</v>
      </c>
      <c r="O72" s="208">
        <v>1</v>
      </c>
      <c r="P72" s="206">
        <v>2</v>
      </c>
      <c r="Q72" s="207">
        <v>5</v>
      </c>
      <c r="R72" s="207">
        <v>7</v>
      </c>
      <c r="S72" s="208">
        <v>1</v>
      </c>
      <c r="T72" s="209">
        <f t="shared" ref="T72:U81" si="14">L72+P72</f>
        <v>3</v>
      </c>
      <c r="U72" s="210">
        <f t="shared" si="14"/>
        <v>10</v>
      </c>
      <c r="V72" s="210">
        <f t="shared" si="13"/>
        <v>13</v>
      </c>
      <c r="W72" s="211">
        <v>2</v>
      </c>
    </row>
    <row r="73" spans="1:23">
      <c r="A73" s="197">
        <v>68</v>
      </c>
      <c r="B73" s="198" t="s">
        <v>105</v>
      </c>
      <c r="C73" s="199" t="s">
        <v>1</v>
      </c>
      <c r="D73" s="200"/>
      <c r="E73" s="201"/>
      <c r="F73" s="201"/>
      <c r="G73" s="202"/>
      <c r="H73" s="203"/>
      <c r="I73" s="204"/>
      <c r="J73" s="204"/>
      <c r="K73" s="205"/>
      <c r="L73" s="206">
        <v>18</v>
      </c>
      <c r="M73" s="207">
        <v>19</v>
      </c>
      <c r="N73" s="207">
        <v>37</v>
      </c>
      <c r="O73" s="208">
        <v>2</v>
      </c>
      <c r="P73" s="206">
        <v>13</v>
      </c>
      <c r="Q73" s="207">
        <v>10</v>
      </c>
      <c r="R73" s="207">
        <v>23</v>
      </c>
      <c r="S73" s="208">
        <v>1</v>
      </c>
      <c r="T73" s="209">
        <f t="shared" si="14"/>
        <v>31</v>
      </c>
      <c r="U73" s="210">
        <f t="shared" si="14"/>
        <v>29</v>
      </c>
      <c r="V73" s="210">
        <f t="shared" si="13"/>
        <v>60</v>
      </c>
      <c r="W73" s="211">
        <v>3</v>
      </c>
    </row>
    <row r="74" spans="1:23">
      <c r="A74" s="185">
        <v>69</v>
      </c>
      <c r="B74" s="198" t="s">
        <v>106</v>
      </c>
      <c r="C74" s="199" t="s">
        <v>1</v>
      </c>
      <c r="D74" s="200"/>
      <c r="E74" s="201"/>
      <c r="F74" s="201"/>
      <c r="G74" s="202"/>
      <c r="H74" s="203"/>
      <c r="I74" s="204"/>
      <c r="J74" s="204"/>
      <c r="K74" s="205"/>
      <c r="L74" s="206">
        <v>5</v>
      </c>
      <c r="M74" s="207">
        <v>9</v>
      </c>
      <c r="N74" s="207">
        <v>14</v>
      </c>
      <c r="O74" s="208">
        <v>1</v>
      </c>
      <c r="P74" s="206">
        <v>5</v>
      </c>
      <c r="Q74" s="207">
        <v>10</v>
      </c>
      <c r="R74" s="207">
        <v>15</v>
      </c>
      <c r="S74" s="208">
        <v>1</v>
      </c>
      <c r="T74" s="209">
        <f t="shared" si="14"/>
        <v>10</v>
      </c>
      <c r="U74" s="210">
        <f t="shared" si="14"/>
        <v>19</v>
      </c>
      <c r="V74" s="210">
        <f t="shared" si="13"/>
        <v>29</v>
      </c>
      <c r="W74" s="211">
        <v>2</v>
      </c>
    </row>
    <row r="75" spans="1:23">
      <c r="A75" s="197">
        <v>70</v>
      </c>
      <c r="B75" s="198" t="s">
        <v>107</v>
      </c>
      <c r="C75" s="199" t="s">
        <v>1</v>
      </c>
      <c r="D75" s="200"/>
      <c r="E75" s="201"/>
      <c r="F75" s="201"/>
      <c r="G75" s="202"/>
      <c r="H75" s="203"/>
      <c r="I75" s="204"/>
      <c r="J75" s="204"/>
      <c r="K75" s="205"/>
      <c r="L75" s="206">
        <v>16</v>
      </c>
      <c r="M75" s="207">
        <v>17</v>
      </c>
      <c r="N75" s="207">
        <v>33</v>
      </c>
      <c r="O75" s="208">
        <v>1</v>
      </c>
      <c r="P75" s="206">
        <v>17</v>
      </c>
      <c r="Q75" s="207">
        <v>18</v>
      </c>
      <c r="R75" s="207">
        <v>35</v>
      </c>
      <c r="S75" s="208">
        <v>1</v>
      </c>
      <c r="T75" s="209">
        <f t="shared" si="14"/>
        <v>33</v>
      </c>
      <c r="U75" s="210">
        <f t="shared" si="14"/>
        <v>35</v>
      </c>
      <c r="V75" s="210">
        <f t="shared" si="13"/>
        <v>68</v>
      </c>
      <c r="W75" s="211">
        <v>2</v>
      </c>
    </row>
    <row r="76" spans="1:23">
      <c r="A76" s="185">
        <v>71</v>
      </c>
      <c r="B76" s="198" t="s">
        <v>108</v>
      </c>
      <c r="C76" s="199" t="s">
        <v>1</v>
      </c>
      <c r="D76" s="200"/>
      <c r="E76" s="201"/>
      <c r="F76" s="201"/>
      <c r="G76" s="202"/>
      <c r="H76" s="203"/>
      <c r="I76" s="204"/>
      <c r="J76" s="204"/>
      <c r="K76" s="205"/>
      <c r="L76" s="206">
        <v>12</v>
      </c>
      <c r="M76" s="207">
        <v>11</v>
      </c>
      <c r="N76" s="207">
        <v>23</v>
      </c>
      <c r="O76" s="208">
        <v>1</v>
      </c>
      <c r="P76" s="206">
        <v>9</v>
      </c>
      <c r="Q76" s="207">
        <v>11</v>
      </c>
      <c r="R76" s="207">
        <v>20</v>
      </c>
      <c r="S76" s="208">
        <v>1</v>
      </c>
      <c r="T76" s="209">
        <f t="shared" si="14"/>
        <v>21</v>
      </c>
      <c r="U76" s="210">
        <f t="shared" si="14"/>
        <v>22</v>
      </c>
      <c r="V76" s="210">
        <f t="shared" si="13"/>
        <v>43</v>
      </c>
      <c r="W76" s="211">
        <v>2</v>
      </c>
    </row>
    <row r="77" spans="1:23">
      <c r="A77" s="197">
        <v>72</v>
      </c>
      <c r="B77" s="198" t="s">
        <v>109</v>
      </c>
      <c r="C77" s="199" t="s">
        <v>1</v>
      </c>
      <c r="D77" s="200"/>
      <c r="E77" s="201"/>
      <c r="F77" s="201"/>
      <c r="G77" s="202"/>
      <c r="H77" s="203"/>
      <c r="I77" s="204"/>
      <c r="J77" s="204"/>
      <c r="K77" s="205"/>
      <c r="L77" s="206">
        <v>4</v>
      </c>
      <c r="M77" s="207">
        <v>11</v>
      </c>
      <c r="N77" s="207">
        <v>15</v>
      </c>
      <c r="O77" s="208">
        <v>1</v>
      </c>
      <c r="P77" s="206">
        <v>6</v>
      </c>
      <c r="Q77" s="207">
        <v>5</v>
      </c>
      <c r="R77" s="207">
        <v>11</v>
      </c>
      <c r="S77" s="208">
        <v>1</v>
      </c>
      <c r="T77" s="209">
        <f t="shared" si="14"/>
        <v>10</v>
      </c>
      <c r="U77" s="210">
        <f t="shared" si="14"/>
        <v>16</v>
      </c>
      <c r="V77" s="210">
        <f t="shared" si="13"/>
        <v>26</v>
      </c>
      <c r="W77" s="211">
        <v>2</v>
      </c>
    </row>
    <row r="78" spans="1:23">
      <c r="A78" s="185">
        <v>73</v>
      </c>
      <c r="B78" s="198" t="s">
        <v>110</v>
      </c>
      <c r="C78" s="199" t="s">
        <v>1</v>
      </c>
      <c r="D78" s="200"/>
      <c r="E78" s="201"/>
      <c r="F78" s="201"/>
      <c r="G78" s="202"/>
      <c r="H78" s="203"/>
      <c r="I78" s="204"/>
      <c r="J78" s="204"/>
      <c r="K78" s="205"/>
      <c r="L78" s="206">
        <v>12</v>
      </c>
      <c r="M78" s="207">
        <v>12</v>
      </c>
      <c r="N78" s="207">
        <v>24</v>
      </c>
      <c r="O78" s="208">
        <v>1</v>
      </c>
      <c r="P78" s="206">
        <v>8</v>
      </c>
      <c r="Q78" s="207">
        <v>5</v>
      </c>
      <c r="R78" s="207">
        <v>13</v>
      </c>
      <c r="S78" s="208">
        <v>1</v>
      </c>
      <c r="T78" s="209">
        <f t="shared" si="14"/>
        <v>20</v>
      </c>
      <c r="U78" s="210">
        <f t="shared" si="14"/>
        <v>17</v>
      </c>
      <c r="V78" s="210">
        <f t="shared" si="13"/>
        <v>37</v>
      </c>
      <c r="W78" s="211">
        <v>2</v>
      </c>
    </row>
    <row r="79" spans="1:23">
      <c r="A79" s="197">
        <v>74</v>
      </c>
      <c r="B79" s="198" t="s">
        <v>111</v>
      </c>
      <c r="C79" s="199" t="s">
        <v>1</v>
      </c>
      <c r="D79" s="200"/>
      <c r="E79" s="201"/>
      <c r="F79" s="201"/>
      <c r="G79" s="202"/>
      <c r="H79" s="203"/>
      <c r="I79" s="204"/>
      <c r="J79" s="204"/>
      <c r="K79" s="205"/>
      <c r="L79" s="206">
        <v>7</v>
      </c>
      <c r="M79" s="207">
        <v>12</v>
      </c>
      <c r="N79" s="207">
        <v>19</v>
      </c>
      <c r="O79" s="208">
        <v>1</v>
      </c>
      <c r="P79" s="206">
        <v>6</v>
      </c>
      <c r="Q79" s="207">
        <v>2</v>
      </c>
      <c r="R79" s="207">
        <v>8</v>
      </c>
      <c r="S79" s="208">
        <v>1</v>
      </c>
      <c r="T79" s="209">
        <f t="shared" si="14"/>
        <v>13</v>
      </c>
      <c r="U79" s="210">
        <f t="shared" si="14"/>
        <v>14</v>
      </c>
      <c r="V79" s="210">
        <f t="shared" si="13"/>
        <v>27</v>
      </c>
      <c r="W79" s="211">
        <v>2</v>
      </c>
    </row>
    <row r="80" spans="1:23">
      <c r="A80" s="185">
        <v>75</v>
      </c>
      <c r="B80" s="198" t="s">
        <v>112</v>
      </c>
      <c r="C80" s="199" t="s">
        <v>1</v>
      </c>
      <c r="D80" s="200"/>
      <c r="E80" s="201"/>
      <c r="F80" s="201"/>
      <c r="G80" s="202"/>
      <c r="H80" s="203"/>
      <c r="I80" s="204"/>
      <c r="J80" s="204"/>
      <c r="K80" s="205"/>
      <c r="L80" s="206">
        <v>9</v>
      </c>
      <c r="M80" s="207">
        <v>6</v>
      </c>
      <c r="N80" s="207">
        <v>15</v>
      </c>
      <c r="O80" s="208">
        <v>1</v>
      </c>
      <c r="P80" s="206">
        <v>4</v>
      </c>
      <c r="Q80" s="207">
        <v>7</v>
      </c>
      <c r="R80" s="207">
        <v>11</v>
      </c>
      <c r="S80" s="208">
        <v>1</v>
      </c>
      <c r="T80" s="209">
        <f t="shared" si="14"/>
        <v>13</v>
      </c>
      <c r="U80" s="210">
        <f t="shared" si="14"/>
        <v>13</v>
      </c>
      <c r="V80" s="210">
        <f t="shared" si="13"/>
        <v>26</v>
      </c>
      <c r="W80" s="211">
        <v>2</v>
      </c>
    </row>
    <row r="81" spans="1:23">
      <c r="A81" s="197">
        <v>76</v>
      </c>
      <c r="B81" s="198" t="s">
        <v>113</v>
      </c>
      <c r="C81" s="199" t="s">
        <v>1</v>
      </c>
      <c r="D81" s="200"/>
      <c r="E81" s="201"/>
      <c r="F81" s="201"/>
      <c r="G81" s="202"/>
      <c r="H81" s="203"/>
      <c r="I81" s="204"/>
      <c r="J81" s="204"/>
      <c r="K81" s="205"/>
      <c r="L81" s="206">
        <v>6</v>
      </c>
      <c r="M81" s="207">
        <v>5</v>
      </c>
      <c r="N81" s="207">
        <v>11</v>
      </c>
      <c r="O81" s="208">
        <v>1</v>
      </c>
      <c r="P81" s="206">
        <v>3</v>
      </c>
      <c r="Q81" s="207">
        <v>5</v>
      </c>
      <c r="R81" s="207">
        <v>8</v>
      </c>
      <c r="S81" s="208">
        <v>1</v>
      </c>
      <c r="T81" s="209">
        <f t="shared" si="14"/>
        <v>9</v>
      </c>
      <c r="U81" s="210">
        <f t="shared" si="14"/>
        <v>10</v>
      </c>
      <c r="V81" s="210">
        <f t="shared" si="13"/>
        <v>19</v>
      </c>
      <c r="W81" s="211">
        <v>2</v>
      </c>
    </row>
    <row r="82" spans="1:23">
      <c r="A82" s="185">
        <v>77</v>
      </c>
      <c r="B82" s="198" t="s">
        <v>114</v>
      </c>
      <c r="C82" s="199" t="s">
        <v>1</v>
      </c>
      <c r="D82" s="200"/>
      <c r="E82" s="201"/>
      <c r="F82" s="201"/>
      <c r="G82" s="202"/>
      <c r="H82" s="206">
        <v>10</v>
      </c>
      <c r="I82" s="207">
        <v>8</v>
      </c>
      <c r="J82" s="207">
        <v>18</v>
      </c>
      <c r="K82" s="208">
        <v>1</v>
      </c>
      <c r="L82" s="206">
        <v>7</v>
      </c>
      <c r="M82" s="207">
        <v>6</v>
      </c>
      <c r="N82" s="207">
        <v>13</v>
      </c>
      <c r="O82" s="208">
        <v>1</v>
      </c>
      <c r="P82" s="206">
        <v>14</v>
      </c>
      <c r="Q82" s="207">
        <v>3</v>
      </c>
      <c r="R82" s="207">
        <v>17</v>
      </c>
      <c r="S82" s="208">
        <v>1</v>
      </c>
      <c r="T82" s="212">
        <v>31</v>
      </c>
      <c r="U82" s="213">
        <v>17</v>
      </c>
      <c r="V82" s="213">
        <v>48</v>
      </c>
      <c r="W82" s="214">
        <v>3</v>
      </c>
    </row>
    <row r="83" spans="1:23">
      <c r="A83" s="197">
        <v>78</v>
      </c>
      <c r="B83" s="198" t="s">
        <v>115</v>
      </c>
      <c r="C83" s="199" t="s">
        <v>1</v>
      </c>
      <c r="D83" s="200"/>
      <c r="E83" s="201"/>
      <c r="F83" s="201"/>
      <c r="G83" s="202"/>
      <c r="H83" s="203"/>
      <c r="I83" s="204"/>
      <c r="J83" s="204"/>
      <c r="K83" s="205"/>
      <c r="L83" s="206">
        <v>9</v>
      </c>
      <c r="M83" s="207">
        <v>4</v>
      </c>
      <c r="N83" s="207">
        <v>13</v>
      </c>
      <c r="O83" s="208">
        <v>1</v>
      </c>
      <c r="P83" s="206">
        <v>6</v>
      </c>
      <c r="Q83" s="207">
        <v>6</v>
      </c>
      <c r="R83" s="207">
        <v>12</v>
      </c>
      <c r="S83" s="208">
        <v>1</v>
      </c>
      <c r="T83" s="209">
        <f>L83+P83</f>
        <v>15</v>
      </c>
      <c r="U83" s="210">
        <f>M83+Q83</f>
        <v>10</v>
      </c>
      <c r="V83" s="210">
        <f>SUM(T83:U83)</f>
        <v>25</v>
      </c>
      <c r="W83" s="211">
        <v>2</v>
      </c>
    </row>
    <row r="84" spans="1:23">
      <c r="A84" s="185">
        <v>79</v>
      </c>
      <c r="B84" s="198" t="s">
        <v>116</v>
      </c>
      <c r="C84" s="199" t="s">
        <v>1</v>
      </c>
      <c r="D84" s="200"/>
      <c r="E84" s="201"/>
      <c r="F84" s="201"/>
      <c r="G84" s="202"/>
      <c r="H84" s="206">
        <v>5</v>
      </c>
      <c r="I84" s="207">
        <v>7</v>
      </c>
      <c r="J84" s="207">
        <v>12</v>
      </c>
      <c r="K84" s="208">
        <v>1</v>
      </c>
      <c r="L84" s="206">
        <v>8</v>
      </c>
      <c r="M84" s="207">
        <v>5</v>
      </c>
      <c r="N84" s="207">
        <v>13</v>
      </c>
      <c r="O84" s="208">
        <v>1</v>
      </c>
      <c r="P84" s="206">
        <v>10</v>
      </c>
      <c r="Q84" s="207">
        <v>5</v>
      </c>
      <c r="R84" s="207">
        <v>15</v>
      </c>
      <c r="S84" s="208">
        <v>1</v>
      </c>
      <c r="T84" s="212">
        <v>23</v>
      </c>
      <c r="U84" s="213">
        <v>17</v>
      </c>
      <c r="V84" s="213">
        <v>40</v>
      </c>
      <c r="W84" s="214">
        <v>3</v>
      </c>
    </row>
    <row r="85" spans="1:23">
      <c r="A85" s="197">
        <v>80</v>
      </c>
      <c r="B85" s="198" t="s">
        <v>117</v>
      </c>
      <c r="C85" s="199" t="s">
        <v>728</v>
      </c>
      <c r="D85" s="200"/>
      <c r="E85" s="201"/>
      <c r="F85" s="201"/>
      <c r="G85" s="202"/>
      <c r="H85" s="203"/>
      <c r="I85" s="204"/>
      <c r="J85" s="204"/>
      <c r="K85" s="205"/>
      <c r="L85" s="206">
        <v>17</v>
      </c>
      <c r="M85" s="207">
        <v>13</v>
      </c>
      <c r="N85" s="207">
        <v>30</v>
      </c>
      <c r="O85" s="208">
        <v>1</v>
      </c>
      <c r="P85" s="206">
        <v>19</v>
      </c>
      <c r="Q85" s="207">
        <v>28</v>
      </c>
      <c r="R85" s="207">
        <v>47</v>
      </c>
      <c r="S85" s="208">
        <v>2</v>
      </c>
      <c r="T85" s="209">
        <f>L85+P85</f>
        <v>36</v>
      </c>
      <c r="U85" s="210">
        <f>M85+Q85</f>
        <v>41</v>
      </c>
      <c r="V85" s="210">
        <f>SUM(T85:U85)</f>
        <v>77</v>
      </c>
      <c r="W85" s="211">
        <v>3</v>
      </c>
    </row>
    <row r="86" spans="1:23">
      <c r="A86" s="185">
        <v>81</v>
      </c>
      <c r="B86" s="198" t="s">
        <v>118</v>
      </c>
      <c r="C86" s="199" t="s">
        <v>728</v>
      </c>
      <c r="D86" s="200"/>
      <c r="E86" s="201"/>
      <c r="F86" s="201"/>
      <c r="G86" s="202"/>
      <c r="H86" s="203"/>
      <c r="I86" s="204"/>
      <c r="J86" s="204"/>
      <c r="K86" s="205"/>
      <c r="L86" s="206">
        <v>16</v>
      </c>
      <c r="M86" s="207">
        <v>20</v>
      </c>
      <c r="N86" s="207">
        <v>36</v>
      </c>
      <c r="O86" s="208">
        <v>2</v>
      </c>
      <c r="P86" s="206">
        <v>23</v>
      </c>
      <c r="Q86" s="207">
        <v>17</v>
      </c>
      <c r="R86" s="207">
        <v>40</v>
      </c>
      <c r="S86" s="208">
        <v>2</v>
      </c>
      <c r="T86" s="209">
        <f t="shared" ref="T86:U88" si="15">L86+P86</f>
        <v>39</v>
      </c>
      <c r="U86" s="210">
        <f t="shared" si="15"/>
        <v>37</v>
      </c>
      <c r="V86" s="210">
        <f>SUM(T86:U86)</f>
        <v>76</v>
      </c>
      <c r="W86" s="211">
        <v>4</v>
      </c>
    </row>
    <row r="87" spans="1:23">
      <c r="A87" s="197">
        <v>82</v>
      </c>
      <c r="B87" s="198" t="s">
        <v>119</v>
      </c>
      <c r="C87" s="199" t="s">
        <v>728</v>
      </c>
      <c r="D87" s="200"/>
      <c r="E87" s="201"/>
      <c r="F87" s="201"/>
      <c r="G87" s="202"/>
      <c r="H87" s="203"/>
      <c r="I87" s="204"/>
      <c r="J87" s="204"/>
      <c r="K87" s="205"/>
      <c r="L87" s="206">
        <v>11</v>
      </c>
      <c r="M87" s="207">
        <v>4</v>
      </c>
      <c r="N87" s="207">
        <v>15</v>
      </c>
      <c r="O87" s="208">
        <v>1</v>
      </c>
      <c r="P87" s="206">
        <v>9</v>
      </c>
      <c r="Q87" s="207">
        <v>4</v>
      </c>
      <c r="R87" s="207">
        <v>13</v>
      </c>
      <c r="S87" s="208">
        <v>1</v>
      </c>
      <c r="T87" s="209">
        <f t="shared" si="15"/>
        <v>20</v>
      </c>
      <c r="U87" s="210">
        <f t="shared" si="15"/>
        <v>8</v>
      </c>
      <c r="V87" s="210">
        <f>SUM(T87:U87)</f>
        <v>28</v>
      </c>
      <c r="W87" s="211">
        <v>2</v>
      </c>
    </row>
    <row r="88" spans="1:23">
      <c r="A88" s="185">
        <v>83</v>
      </c>
      <c r="B88" s="198" t="s">
        <v>120</v>
      </c>
      <c r="C88" s="199" t="s">
        <v>728</v>
      </c>
      <c r="D88" s="200"/>
      <c r="E88" s="201"/>
      <c r="F88" s="201"/>
      <c r="G88" s="202"/>
      <c r="H88" s="203"/>
      <c r="I88" s="204"/>
      <c r="J88" s="204"/>
      <c r="K88" s="205"/>
      <c r="L88" s="206">
        <v>69</v>
      </c>
      <c r="M88" s="207">
        <v>71</v>
      </c>
      <c r="N88" s="207">
        <v>140</v>
      </c>
      <c r="O88" s="208">
        <v>5</v>
      </c>
      <c r="P88" s="206">
        <v>79</v>
      </c>
      <c r="Q88" s="207">
        <v>63</v>
      </c>
      <c r="R88" s="207">
        <v>142</v>
      </c>
      <c r="S88" s="208">
        <v>5</v>
      </c>
      <c r="T88" s="209">
        <f t="shared" si="15"/>
        <v>148</v>
      </c>
      <c r="U88" s="210">
        <f t="shared" si="15"/>
        <v>134</v>
      </c>
      <c r="V88" s="210">
        <f>SUM(T88:U88)</f>
        <v>282</v>
      </c>
      <c r="W88" s="211">
        <v>10</v>
      </c>
    </row>
    <row r="89" spans="1:23">
      <c r="A89" s="197">
        <v>84</v>
      </c>
      <c r="B89" s="198" t="s">
        <v>121</v>
      </c>
      <c r="C89" s="199" t="s">
        <v>728</v>
      </c>
      <c r="D89" s="200"/>
      <c r="E89" s="201"/>
      <c r="F89" s="201"/>
      <c r="G89" s="202"/>
      <c r="H89" s="206">
        <v>14</v>
      </c>
      <c r="I89" s="207">
        <v>18</v>
      </c>
      <c r="J89" s="207">
        <v>32</v>
      </c>
      <c r="K89" s="208">
        <v>1</v>
      </c>
      <c r="L89" s="206">
        <v>17</v>
      </c>
      <c r="M89" s="207">
        <v>18</v>
      </c>
      <c r="N89" s="207">
        <v>35</v>
      </c>
      <c r="O89" s="208">
        <v>1</v>
      </c>
      <c r="P89" s="206">
        <v>19</v>
      </c>
      <c r="Q89" s="207">
        <v>34</v>
      </c>
      <c r="R89" s="207">
        <v>53</v>
      </c>
      <c r="S89" s="208">
        <v>1</v>
      </c>
      <c r="T89" s="212">
        <v>50</v>
      </c>
      <c r="U89" s="213">
        <v>70</v>
      </c>
      <c r="V89" s="213">
        <v>120</v>
      </c>
      <c r="W89" s="214">
        <v>3</v>
      </c>
    </row>
    <row r="90" spans="1:23">
      <c r="A90" s="185">
        <v>85</v>
      </c>
      <c r="B90" s="198" t="s">
        <v>122</v>
      </c>
      <c r="C90" s="199" t="s">
        <v>728</v>
      </c>
      <c r="D90" s="200"/>
      <c r="E90" s="201"/>
      <c r="F90" s="201"/>
      <c r="G90" s="202"/>
      <c r="H90" s="203"/>
      <c r="I90" s="204"/>
      <c r="J90" s="204"/>
      <c r="K90" s="205"/>
      <c r="L90" s="206">
        <v>81</v>
      </c>
      <c r="M90" s="207">
        <v>89</v>
      </c>
      <c r="N90" s="207">
        <v>170</v>
      </c>
      <c r="O90" s="208">
        <v>6</v>
      </c>
      <c r="P90" s="206">
        <v>105</v>
      </c>
      <c r="Q90" s="207">
        <v>78</v>
      </c>
      <c r="R90" s="207">
        <v>183</v>
      </c>
      <c r="S90" s="208">
        <v>6</v>
      </c>
      <c r="T90" s="209">
        <f>L90+P90</f>
        <v>186</v>
      </c>
      <c r="U90" s="210">
        <f>M90+Q90</f>
        <v>167</v>
      </c>
      <c r="V90" s="210">
        <f t="shared" ref="V90:V95" si="16">SUM(T90:U90)</f>
        <v>353</v>
      </c>
      <c r="W90" s="211">
        <v>12</v>
      </c>
    </row>
    <row r="91" spans="1:23">
      <c r="A91" s="197">
        <v>86</v>
      </c>
      <c r="B91" s="198" t="s">
        <v>124</v>
      </c>
      <c r="C91" s="199" t="s">
        <v>728</v>
      </c>
      <c r="D91" s="200"/>
      <c r="E91" s="201"/>
      <c r="F91" s="201"/>
      <c r="G91" s="202"/>
      <c r="H91" s="203"/>
      <c r="I91" s="204"/>
      <c r="J91" s="204"/>
      <c r="K91" s="205"/>
      <c r="L91" s="206">
        <v>66</v>
      </c>
      <c r="M91" s="207">
        <v>60</v>
      </c>
      <c r="N91" s="207">
        <v>126</v>
      </c>
      <c r="O91" s="208">
        <v>4</v>
      </c>
      <c r="P91" s="206">
        <v>61</v>
      </c>
      <c r="Q91" s="207">
        <v>69</v>
      </c>
      <c r="R91" s="207">
        <v>130</v>
      </c>
      <c r="S91" s="208">
        <v>4</v>
      </c>
      <c r="T91" s="209">
        <f t="shared" ref="T91:U95" si="17">L91+P91</f>
        <v>127</v>
      </c>
      <c r="U91" s="210">
        <f t="shared" si="17"/>
        <v>129</v>
      </c>
      <c r="V91" s="210">
        <f t="shared" si="16"/>
        <v>256</v>
      </c>
      <c r="W91" s="211">
        <v>8</v>
      </c>
    </row>
    <row r="92" spans="1:23">
      <c r="A92" s="185">
        <v>87</v>
      </c>
      <c r="B92" s="198" t="s">
        <v>125</v>
      </c>
      <c r="C92" s="199" t="s">
        <v>728</v>
      </c>
      <c r="D92" s="200"/>
      <c r="E92" s="201"/>
      <c r="F92" s="201"/>
      <c r="G92" s="202"/>
      <c r="H92" s="203"/>
      <c r="I92" s="204"/>
      <c r="J92" s="204"/>
      <c r="K92" s="205"/>
      <c r="L92" s="206">
        <v>3</v>
      </c>
      <c r="M92" s="207">
        <v>6</v>
      </c>
      <c r="N92" s="207">
        <v>9</v>
      </c>
      <c r="O92" s="208">
        <v>1</v>
      </c>
      <c r="P92" s="206">
        <v>13</v>
      </c>
      <c r="Q92" s="207">
        <v>9</v>
      </c>
      <c r="R92" s="207">
        <v>22</v>
      </c>
      <c r="S92" s="208">
        <v>1</v>
      </c>
      <c r="T92" s="209">
        <f t="shared" si="17"/>
        <v>16</v>
      </c>
      <c r="U92" s="210">
        <f t="shared" si="17"/>
        <v>15</v>
      </c>
      <c r="V92" s="210">
        <f t="shared" si="16"/>
        <v>31</v>
      </c>
      <c r="W92" s="211">
        <v>2</v>
      </c>
    </row>
    <row r="93" spans="1:23">
      <c r="A93" s="197">
        <v>88</v>
      </c>
      <c r="B93" s="198" t="s">
        <v>126</v>
      </c>
      <c r="C93" s="199" t="s">
        <v>728</v>
      </c>
      <c r="D93" s="200"/>
      <c r="E93" s="201"/>
      <c r="F93" s="201"/>
      <c r="G93" s="202"/>
      <c r="H93" s="203"/>
      <c r="I93" s="204"/>
      <c r="J93" s="204"/>
      <c r="K93" s="205"/>
      <c r="L93" s="206">
        <v>17</v>
      </c>
      <c r="M93" s="207">
        <v>7</v>
      </c>
      <c r="N93" s="207">
        <v>24</v>
      </c>
      <c r="O93" s="208">
        <v>2</v>
      </c>
      <c r="P93" s="206">
        <v>20</v>
      </c>
      <c r="Q93" s="207">
        <v>32</v>
      </c>
      <c r="R93" s="207">
        <v>52</v>
      </c>
      <c r="S93" s="208">
        <v>2</v>
      </c>
      <c r="T93" s="209">
        <f t="shared" si="17"/>
        <v>37</v>
      </c>
      <c r="U93" s="210">
        <f t="shared" si="17"/>
        <v>39</v>
      </c>
      <c r="V93" s="210">
        <f t="shared" si="16"/>
        <v>76</v>
      </c>
      <c r="W93" s="211">
        <v>4</v>
      </c>
    </row>
    <row r="94" spans="1:23">
      <c r="A94" s="185">
        <v>89</v>
      </c>
      <c r="B94" s="198" t="s">
        <v>127</v>
      </c>
      <c r="C94" s="199" t="s">
        <v>728</v>
      </c>
      <c r="D94" s="200"/>
      <c r="E94" s="201"/>
      <c r="F94" s="201"/>
      <c r="G94" s="202"/>
      <c r="H94" s="203"/>
      <c r="I94" s="204"/>
      <c r="J94" s="204"/>
      <c r="K94" s="205"/>
      <c r="L94" s="206">
        <v>17</v>
      </c>
      <c r="M94" s="207">
        <v>9</v>
      </c>
      <c r="N94" s="207">
        <v>26</v>
      </c>
      <c r="O94" s="208">
        <v>1</v>
      </c>
      <c r="P94" s="206">
        <v>17</v>
      </c>
      <c r="Q94" s="207">
        <v>12</v>
      </c>
      <c r="R94" s="207">
        <v>29</v>
      </c>
      <c r="S94" s="208">
        <v>1</v>
      </c>
      <c r="T94" s="209">
        <f t="shared" si="17"/>
        <v>34</v>
      </c>
      <c r="U94" s="210">
        <f t="shared" si="17"/>
        <v>21</v>
      </c>
      <c r="V94" s="210">
        <f t="shared" si="16"/>
        <v>55</v>
      </c>
      <c r="W94" s="211">
        <v>2</v>
      </c>
    </row>
    <row r="95" spans="1:23">
      <c r="A95" s="197">
        <v>90</v>
      </c>
      <c r="B95" s="198" t="s">
        <v>128</v>
      </c>
      <c r="C95" s="199" t="s">
        <v>728</v>
      </c>
      <c r="D95" s="200"/>
      <c r="E95" s="201"/>
      <c r="F95" s="201"/>
      <c r="G95" s="202"/>
      <c r="H95" s="203"/>
      <c r="I95" s="204"/>
      <c r="J95" s="204"/>
      <c r="K95" s="205"/>
      <c r="L95" s="206">
        <v>3</v>
      </c>
      <c r="M95" s="207">
        <v>4</v>
      </c>
      <c r="N95" s="207">
        <v>7</v>
      </c>
      <c r="O95" s="208">
        <v>1</v>
      </c>
      <c r="P95" s="206">
        <v>5</v>
      </c>
      <c r="Q95" s="207">
        <v>12</v>
      </c>
      <c r="R95" s="207">
        <v>17</v>
      </c>
      <c r="S95" s="208">
        <v>1</v>
      </c>
      <c r="T95" s="209">
        <f t="shared" si="17"/>
        <v>8</v>
      </c>
      <c r="U95" s="210">
        <f t="shared" si="17"/>
        <v>16</v>
      </c>
      <c r="V95" s="210">
        <f t="shared" si="16"/>
        <v>24</v>
      </c>
      <c r="W95" s="211">
        <v>2</v>
      </c>
    </row>
    <row r="96" spans="1:23">
      <c r="A96" s="185">
        <v>91</v>
      </c>
      <c r="B96" s="198" t="s">
        <v>129</v>
      </c>
      <c r="C96" s="199" t="s">
        <v>728</v>
      </c>
      <c r="D96" s="200"/>
      <c r="E96" s="201"/>
      <c r="F96" s="201"/>
      <c r="G96" s="202"/>
      <c r="H96" s="206">
        <v>3</v>
      </c>
      <c r="I96" s="207">
        <v>1</v>
      </c>
      <c r="J96" s="207">
        <v>4</v>
      </c>
      <c r="K96" s="208">
        <v>1</v>
      </c>
      <c r="L96" s="206">
        <v>5</v>
      </c>
      <c r="M96" s="207">
        <v>1</v>
      </c>
      <c r="N96" s="207">
        <v>6</v>
      </c>
      <c r="O96" s="208">
        <v>1</v>
      </c>
      <c r="P96" s="206">
        <v>6</v>
      </c>
      <c r="Q96" s="207">
        <v>9</v>
      </c>
      <c r="R96" s="207">
        <v>15</v>
      </c>
      <c r="S96" s="208">
        <v>1</v>
      </c>
      <c r="T96" s="212">
        <v>14</v>
      </c>
      <c r="U96" s="213">
        <v>11</v>
      </c>
      <c r="V96" s="213">
        <v>25</v>
      </c>
      <c r="W96" s="214">
        <v>3</v>
      </c>
    </row>
    <row r="97" spans="1:23">
      <c r="A97" s="197">
        <v>92</v>
      </c>
      <c r="B97" s="198" t="s">
        <v>130</v>
      </c>
      <c r="C97" s="199" t="s">
        <v>728</v>
      </c>
      <c r="D97" s="200"/>
      <c r="E97" s="201"/>
      <c r="F97" s="201"/>
      <c r="G97" s="202"/>
      <c r="H97" s="203"/>
      <c r="I97" s="204"/>
      <c r="J97" s="204"/>
      <c r="K97" s="205"/>
      <c r="L97" s="206">
        <v>19</v>
      </c>
      <c r="M97" s="207">
        <v>11</v>
      </c>
      <c r="N97" s="207">
        <v>30</v>
      </c>
      <c r="O97" s="208">
        <v>1</v>
      </c>
      <c r="P97" s="206">
        <v>20</v>
      </c>
      <c r="Q97" s="207">
        <v>15</v>
      </c>
      <c r="R97" s="207">
        <v>35</v>
      </c>
      <c r="S97" s="208">
        <v>1</v>
      </c>
      <c r="T97" s="209">
        <f>L97+P97</f>
        <v>39</v>
      </c>
      <c r="U97" s="210">
        <f>M97+Q97</f>
        <v>26</v>
      </c>
      <c r="V97" s="210">
        <f>SUM(T97:U97)</f>
        <v>65</v>
      </c>
      <c r="W97" s="211">
        <v>2</v>
      </c>
    </row>
    <row r="98" spans="1:23">
      <c r="A98" s="185">
        <v>93</v>
      </c>
      <c r="B98" s="198" t="s">
        <v>131</v>
      </c>
      <c r="C98" s="199" t="s">
        <v>728</v>
      </c>
      <c r="D98" s="200"/>
      <c r="E98" s="201"/>
      <c r="F98" s="201"/>
      <c r="G98" s="202"/>
      <c r="H98" s="206">
        <v>3</v>
      </c>
      <c r="I98" s="207">
        <v>7</v>
      </c>
      <c r="J98" s="207">
        <v>10</v>
      </c>
      <c r="K98" s="208">
        <v>1</v>
      </c>
      <c r="L98" s="206">
        <v>9</v>
      </c>
      <c r="M98" s="207">
        <v>3</v>
      </c>
      <c r="N98" s="207">
        <v>12</v>
      </c>
      <c r="O98" s="208">
        <v>1</v>
      </c>
      <c r="P98" s="206">
        <v>5</v>
      </c>
      <c r="Q98" s="207">
        <v>3</v>
      </c>
      <c r="R98" s="207">
        <v>8</v>
      </c>
      <c r="S98" s="208">
        <v>1</v>
      </c>
      <c r="T98" s="212">
        <v>17</v>
      </c>
      <c r="U98" s="213">
        <v>13</v>
      </c>
      <c r="V98" s="213">
        <v>30</v>
      </c>
      <c r="W98" s="214">
        <v>3</v>
      </c>
    </row>
    <row r="99" spans="1:23">
      <c r="A99" s="197">
        <v>94</v>
      </c>
      <c r="B99" s="198" t="s">
        <v>132</v>
      </c>
      <c r="C99" s="199" t="s">
        <v>728</v>
      </c>
      <c r="D99" s="200"/>
      <c r="E99" s="201"/>
      <c r="F99" s="201"/>
      <c r="G99" s="202"/>
      <c r="H99" s="203"/>
      <c r="I99" s="204"/>
      <c r="J99" s="204"/>
      <c r="K99" s="205"/>
      <c r="L99" s="206">
        <v>2</v>
      </c>
      <c r="M99" s="207">
        <v>4</v>
      </c>
      <c r="N99" s="207">
        <v>6</v>
      </c>
      <c r="O99" s="208">
        <v>1</v>
      </c>
      <c r="P99" s="206">
        <v>3</v>
      </c>
      <c r="Q99" s="207">
        <v>3</v>
      </c>
      <c r="R99" s="207">
        <v>6</v>
      </c>
      <c r="S99" s="208">
        <v>1</v>
      </c>
      <c r="T99" s="209">
        <f>L99+P99</f>
        <v>5</v>
      </c>
      <c r="U99" s="210">
        <f>M99+Q99</f>
        <v>7</v>
      </c>
      <c r="V99" s="210">
        <f>SUM(T99:U99)</f>
        <v>12</v>
      </c>
      <c r="W99" s="211">
        <v>2</v>
      </c>
    </row>
    <row r="100" spans="1:23">
      <c r="A100" s="185">
        <v>95</v>
      </c>
      <c r="B100" s="198" t="s">
        <v>133</v>
      </c>
      <c r="C100" s="199" t="s">
        <v>728</v>
      </c>
      <c r="D100" s="200"/>
      <c r="E100" s="201"/>
      <c r="F100" s="201"/>
      <c r="G100" s="202"/>
      <c r="H100" s="206">
        <v>9</v>
      </c>
      <c r="I100" s="207">
        <v>9</v>
      </c>
      <c r="J100" s="207">
        <v>18</v>
      </c>
      <c r="K100" s="208">
        <v>1</v>
      </c>
      <c r="L100" s="206">
        <v>10</v>
      </c>
      <c r="M100" s="207">
        <v>6</v>
      </c>
      <c r="N100" s="207">
        <v>16</v>
      </c>
      <c r="O100" s="208">
        <v>1</v>
      </c>
      <c r="P100" s="206">
        <v>5</v>
      </c>
      <c r="Q100" s="207">
        <v>5</v>
      </c>
      <c r="R100" s="207">
        <v>10</v>
      </c>
      <c r="S100" s="208">
        <v>1</v>
      </c>
      <c r="T100" s="212">
        <v>24</v>
      </c>
      <c r="U100" s="213">
        <v>20</v>
      </c>
      <c r="V100" s="213">
        <v>44</v>
      </c>
      <c r="W100" s="214">
        <v>3</v>
      </c>
    </row>
    <row r="101" spans="1:23">
      <c r="A101" s="197">
        <v>96</v>
      </c>
      <c r="B101" s="198" t="s">
        <v>134</v>
      </c>
      <c r="C101" s="199" t="s">
        <v>728</v>
      </c>
      <c r="D101" s="200"/>
      <c r="E101" s="201"/>
      <c r="F101" s="201"/>
      <c r="G101" s="202"/>
      <c r="H101" s="203"/>
      <c r="I101" s="204"/>
      <c r="J101" s="204"/>
      <c r="K101" s="205"/>
      <c r="L101" s="206">
        <v>11</v>
      </c>
      <c r="M101" s="207">
        <v>6</v>
      </c>
      <c r="N101" s="207">
        <v>17</v>
      </c>
      <c r="O101" s="208">
        <v>1</v>
      </c>
      <c r="P101" s="206">
        <v>6</v>
      </c>
      <c r="Q101" s="207">
        <v>16</v>
      </c>
      <c r="R101" s="207">
        <v>22</v>
      </c>
      <c r="S101" s="208">
        <v>1</v>
      </c>
      <c r="T101" s="209">
        <f>L101+P101</f>
        <v>17</v>
      </c>
      <c r="U101" s="210">
        <f>M101+Q101</f>
        <v>22</v>
      </c>
      <c r="V101" s="210">
        <f>SUM(T101:U101)</f>
        <v>39</v>
      </c>
      <c r="W101" s="211">
        <v>2</v>
      </c>
    </row>
    <row r="102" spans="1:23">
      <c r="A102" s="185">
        <v>97</v>
      </c>
      <c r="B102" s="198" t="s">
        <v>135</v>
      </c>
      <c r="C102" s="199" t="s">
        <v>729</v>
      </c>
      <c r="D102" s="200"/>
      <c r="E102" s="201"/>
      <c r="F102" s="201"/>
      <c r="G102" s="202"/>
      <c r="H102" s="203"/>
      <c r="I102" s="204"/>
      <c r="J102" s="204"/>
      <c r="K102" s="205"/>
      <c r="L102" s="206">
        <v>36</v>
      </c>
      <c r="M102" s="207">
        <v>39</v>
      </c>
      <c r="N102" s="207">
        <v>75</v>
      </c>
      <c r="O102" s="208">
        <v>3</v>
      </c>
      <c r="P102" s="206">
        <v>38</v>
      </c>
      <c r="Q102" s="207">
        <v>49</v>
      </c>
      <c r="R102" s="207">
        <v>87</v>
      </c>
      <c r="S102" s="208">
        <v>4</v>
      </c>
      <c r="T102" s="209">
        <f t="shared" ref="T102:U103" si="18">L102+P102</f>
        <v>74</v>
      </c>
      <c r="U102" s="210">
        <f t="shared" si="18"/>
        <v>88</v>
      </c>
      <c r="V102" s="210">
        <f>SUM(T102:U102)</f>
        <v>162</v>
      </c>
      <c r="W102" s="211">
        <v>7</v>
      </c>
    </row>
    <row r="103" spans="1:23">
      <c r="A103" s="197">
        <v>98</v>
      </c>
      <c r="B103" s="198" t="s">
        <v>136</v>
      </c>
      <c r="C103" s="199" t="s">
        <v>729</v>
      </c>
      <c r="D103" s="200"/>
      <c r="E103" s="201"/>
      <c r="F103" s="201"/>
      <c r="G103" s="202"/>
      <c r="H103" s="203"/>
      <c r="I103" s="204"/>
      <c r="J103" s="204"/>
      <c r="K103" s="205"/>
      <c r="L103" s="206">
        <v>16</v>
      </c>
      <c r="M103" s="207">
        <v>19</v>
      </c>
      <c r="N103" s="207">
        <v>35</v>
      </c>
      <c r="O103" s="208">
        <v>1</v>
      </c>
      <c r="P103" s="206">
        <v>18</v>
      </c>
      <c r="Q103" s="207">
        <v>17</v>
      </c>
      <c r="R103" s="207">
        <v>35</v>
      </c>
      <c r="S103" s="208">
        <v>1</v>
      </c>
      <c r="T103" s="209">
        <f t="shared" si="18"/>
        <v>34</v>
      </c>
      <c r="U103" s="210">
        <f t="shared" si="18"/>
        <v>36</v>
      </c>
      <c r="V103" s="210">
        <f>SUM(T103:U103)</f>
        <v>70</v>
      </c>
      <c r="W103" s="211">
        <v>2</v>
      </c>
    </row>
    <row r="104" spans="1:23">
      <c r="A104" s="185">
        <v>99</v>
      </c>
      <c r="B104" s="198" t="s">
        <v>407</v>
      </c>
      <c r="C104" s="199" t="s">
        <v>729</v>
      </c>
      <c r="D104" s="200"/>
      <c r="E104" s="201"/>
      <c r="F104" s="201"/>
      <c r="G104" s="202"/>
      <c r="H104" s="206">
        <v>25</v>
      </c>
      <c r="I104" s="207">
        <v>23</v>
      </c>
      <c r="J104" s="207">
        <v>48</v>
      </c>
      <c r="K104" s="208">
        <v>2</v>
      </c>
      <c r="L104" s="206">
        <v>29</v>
      </c>
      <c r="M104" s="207">
        <v>28</v>
      </c>
      <c r="N104" s="207">
        <v>57</v>
      </c>
      <c r="O104" s="208">
        <v>2</v>
      </c>
      <c r="P104" s="206">
        <v>28</v>
      </c>
      <c r="Q104" s="207">
        <v>32</v>
      </c>
      <c r="R104" s="207">
        <v>60</v>
      </c>
      <c r="S104" s="208">
        <v>2</v>
      </c>
      <c r="T104" s="212">
        <v>82</v>
      </c>
      <c r="U104" s="213">
        <v>83</v>
      </c>
      <c r="V104" s="213">
        <v>165</v>
      </c>
      <c r="W104" s="214">
        <v>6</v>
      </c>
    </row>
    <row r="105" spans="1:23">
      <c r="A105" s="197">
        <v>100</v>
      </c>
      <c r="B105" s="198" t="s">
        <v>138</v>
      </c>
      <c r="C105" s="199" t="s">
        <v>729</v>
      </c>
      <c r="D105" s="200"/>
      <c r="E105" s="201"/>
      <c r="F105" s="201"/>
      <c r="G105" s="202"/>
      <c r="H105" s="203"/>
      <c r="I105" s="204"/>
      <c r="J105" s="204"/>
      <c r="K105" s="205"/>
      <c r="L105" s="206">
        <v>8</v>
      </c>
      <c r="M105" s="207">
        <v>9</v>
      </c>
      <c r="N105" s="207">
        <v>17</v>
      </c>
      <c r="O105" s="208">
        <v>1</v>
      </c>
      <c r="P105" s="206">
        <v>10</v>
      </c>
      <c r="Q105" s="207">
        <v>5</v>
      </c>
      <c r="R105" s="207">
        <v>15</v>
      </c>
      <c r="S105" s="208">
        <v>1</v>
      </c>
      <c r="T105" s="209">
        <f>L105+P105</f>
        <v>18</v>
      </c>
      <c r="U105" s="210">
        <f>M105+Q105</f>
        <v>14</v>
      </c>
      <c r="V105" s="210">
        <f t="shared" ref="V105:V111" si="19">SUM(T105:U105)</f>
        <v>32</v>
      </c>
      <c r="W105" s="211">
        <v>2</v>
      </c>
    </row>
    <row r="106" spans="1:23">
      <c r="A106" s="185">
        <v>101</v>
      </c>
      <c r="B106" s="198" t="s">
        <v>408</v>
      </c>
      <c r="C106" s="199" t="s">
        <v>729</v>
      </c>
      <c r="D106" s="200"/>
      <c r="E106" s="201"/>
      <c r="F106" s="201"/>
      <c r="G106" s="202"/>
      <c r="H106" s="203"/>
      <c r="I106" s="204"/>
      <c r="J106" s="204"/>
      <c r="K106" s="205"/>
      <c r="L106" s="206">
        <v>41</v>
      </c>
      <c r="M106" s="207">
        <v>37</v>
      </c>
      <c r="N106" s="207">
        <v>78</v>
      </c>
      <c r="O106" s="208">
        <v>3</v>
      </c>
      <c r="P106" s="206">
        <v>39</v>
      </c>
      <c r="Q106" s="207">
        <v>48</v>
      </c>
      <c r="R106" s="207">
        <v>87</v>
      </c>
      <c r="S106" s="208">
        <v>3</v>
      </c>
      <c r="T106" s="209">
        <f t="shared" ref="T106:U111" si="20">L106+P106</f>
        <v>80</v>
      </c>
      <c r="U106" s="210">
        <f t="shared" si="20"/>
        <v>85</v>
      </c>
      <c r="V106" s="210">
        <f t="shared" si="19"/>
        <v>165</v>
      </c>
      <c r="W106" s="211">
        <v>6</v>
      </c>
    </row>
    <row r="107" spans="1:23">
      <c r="A107" s="197">
        <v>102</v>
      </c>
      <c r="B107" s="198" t="s">
        <v>139</v>
      </c>
      <c r="C107" s="199" t="s">
        <v>729</v>
      </c>
      <c r="D107" s="200"/>
      <c r="E107" s="201"/>
      <c r="F107" s="201"/>
      <c r="G107" s="202"/>
      <c r="H107" s="203"/>
      <c r="I107" s="204"/>
      <c r="J107" s="204"/>
      <c r="K107" s="205"/>
      <c r="L107" s="206">
        <v>2</v>
      </c>
      <c r="M107" s="207">
        <v>7</v>
      </c>
      <c r="N107" s="207">
        <v>9</v>
      </c>
      <c r="O107" s="208">
        <v>1</v>
      </c>
      <c r="P107" s="206">
        <v>5</v>
      </c>
      <c r="Q107" s="207">
        <v>8</v>
      </c>
      <c r="R107" s="207">
        <v>13</v>
      </c>
      <c r="S107" s="208">
        <v>1</v>
      </c>
      <c r="T107" s="209">
        <f t="shared" si="20"/>
        <v>7</v>
      </c>
      <c r="U107" s="210">
        <f t="shared" si="20"/>
        <v>15</v>
      </c>
      <c r="V107" s="210">
        <f t="shared" si="19"/>
        <v>22</v>
      </c>
      <c r="W107" s="211">
        <v>2</v>
      </c>
    </row>
    <row r="108" spans="1:23">
      <c r="A108" s="185">
        <v>103</v>
      </c>
      <c r="B108" s="198" t="s">
        <v>409</v>
      </c>
      <c r="C108" s="199" t="s">
        <v>729</v>
      </c>
      <c r="D108" s="200"/>
      <c r="E108" s="201"/>
      <c r="F108" s="201"/>
      <c r="G108" s="202"/>
      <c r="H108" s="203"/>
      <c r="I108" s="204"/>
      <c r="J108" s="204"/>
      <c r="K108" s="205"/>
      <c r="L108" s="206">
        <v>15</v>
      </c>
      <c r="M108" s="207">
        <v>16</v>
      </c>
      <c r="N108" s="207">
        <v>31</v>
      </c>
      <c r="O108" s="208">
        <v>2</v>
      </c>
      <c r="P108" s="206">
        <v>25</v>
      </c>
      <c r="Q108" s="207">
        <v>18</v>
      </c>
      <c r="R108" s="207">
        <v>43</v>
      </c>
      <c r="S108" s="208">
        <v>2</v>
      </c>
      <c r="T108" s="209">
        <f t="shared" si="20"/>
        <v>40</v>
      </c>
      <c r="U108" s="210">
        <f t="shared" si="20"/>
        <v>34</v>
      </c>
      <c r="V108" s="210">
        <f t="shared" si="19"/>
        <v>74</v>
      </c>
      <c r="W108" s="211">
        <v>4</v>
      </c>
    </row>
    <row r="109" spans="1:23">
      <c r="A109" s="197">
        <v>104</v>
      </c>
      <c r="B109" s="198" t="s">
        <v>140</v>
      </c>
      <c r="C109" s="199" t="s">
        <v>729</v>
      </c>
      <c r="D109" s="200"/>
      <c r="E109" s="201"/>
      <c r="F109" s="201"/>
      <c r="G109" s="202"/>
      <c r="H109" s="203"/>
      <c r="I109" s="204"/>
      <c r="J109" s="204"/>
      <c r="K109" s="205"/>
      <c r="L109" s="206">
        <v>11</v>
      </c>
      <c r="M109" s="207">
        <v>7</v>
      </c>
      <c r="N109" s="207">
        <v>18</v>
      </c>
      <c r="O109" s="208">
        <v>1</v>
      </c>
      <c r="P109" s="206">
        <v>7</v>
      </c>
      <c r="Q109" s="207">
        <v>6</v>
      </c>
      <c r="R109" s="207">
        <v>13</v>
      </c>
      <c r="S109" s="208">
        <v>1</v>
      </c>
      <c r="T109" s="209">
        <f t="shared" si="20"/>
        <v>18</v>
      </c>
      <c r="U109" s="210">
        <f t="shared" si="20"/>
        <v>13</v>
      </c>
      <c r="V109" s="210">
        <f t="shared" si="19"/>
        <v>31</v>
      </c>
      <c r="W109" s="211">
        <v>2</v>
      </c>
    </row>
    <row r="110" spans="1:23" ht="24" customHeight="1">
      <c r="A110" s="185">
        <v>105</v>
      </c>
      <c r="B110" s="198" t="s">
        <v>141</v>
      </c>
      <c r="C110" s="199" t="s">
        <v>729</v>
      </c>
      <c r="D110" s="200"/>
      <c r="E110" s="201"/>
      <c r="F110" s="201"/>
      <c r="G110" s="202"/>
      <c r="H110" s="203"/>
      <c r="I110" s="204"/>
      <c r="J110" s="204"/>
      <c r="K110" s="205"/>
      <c r="L110" s="206">
        <v>30</v>
      </c>
      <c r="M110" s="207">
        <v>26</v>
      </c>
      <c r="N110" s="207">
        <v>56</v>
      </c>
      <c r="O110" s="208">
        <v>3</v>
      </c>
      <c r="P110" s="206">
        <v>39</v>
      </c>
      <c r="Q110" s="207">
        <v>37</v>
      </c>
      <c r="R110" s="207">
        <v>76</v>
      </c>
      <c r="S110" s="208">
        <v>3</v>
      </c>
      <c r="T110" s="209">
        <f t="shared" si="20"/>
        <v>69</v>
      </c>
      <c r="U110" s="210">
        <f t="shared" si="20"/>
        <v>63</v>
      </c>
      <c r="V110" s="210">
        <f t="shared" si="19"/>
        <v>132</v>
      </c>
      <c r="W110" s="211">
        <v>6</v>
      </c>
    </row>
    <row r="111" spans="1:23">
      <c r="A111" s="197">
        <v>106</v>
      </c>
      <c r="B111" s="198" t="s">
        <v>410</v>
      </c>
      <c r="C111" s="199" t="s">
        <v>729</v>
      </c>
      <c r="D111" s="200"/>
      <c r="E111" s="201"/>
      <c r="F111" s="201"/>
      <c r="G111" s="202"/>
      <c r="H111" s="203"/>
      <c r="I111" s="204"/>
      <c r="J111" s="204"/>
      <c r="K111" s="205"/>
      <c r="L111" s="206">
        <v>22</v>
      </c>
      <c r="M111" s="207">
        <v>23</v>
      </c>
      <c r="N111" s="207">
        <v>45</v>
      </c>
      <c r="O111" s="208">
        <v>2</v>
      </c>
      <c r="P111" s="206">
        <v>25</v>
      </c>
      <c r="Q111" s="207">
        <v>35</v>
      </c>
      <c r="R111" s="207">
        <v>60</v>
      </c>
      <c r="S111" s="208">
        <v>2</v>
      </c>
      <c r="T111" s="209">
        <f t="shared" si="20"/>
        <v>47</v>
      </c>
      <c r="U111" s="210">
        <f t="shared" si="20"/>
        <v>58</v>
      </c>
      <c r="V111" s="210">
        <f t="shared" si="19"/>
        <v>105</v>
      </c>
      <c r="W111" s="211">
        <v>4</v>
      </c>
    </row>
    <row r="112" spans="1:23" ht="24.6" thickBot="1">
      <c r="A112" s="226">
        <v>107</v>
      </c>
      <c r="B112" s="227" t="s">
        <v>143</v>
      </c>
      <c r="C112" s="228" t="s">
        <v>729</v>
      </c>
      <c r="D112" s="229"/>
      <c r="E112" s="230"/>
      <c r="F112" s="230"/>
      <c r="G112" s="231"/>
      <c r="H112" s="218">
        <v>13</v>
      </c>
      <c r="I112" s="219">
        <v>15</v>
      </c>
      <c r="J112" s="219">
        <v>28</v>
      </c>
      <c r="K112" s="220">
        <v>1</v>
      </c>
      <c r="L112" s="218">
        <v>25</v>
      </c>
      <c r="M112" s="219">
        <v>19</v>
      </c>
      <c r="N112" s="219">
        <v>44</v>
      </c>
      <c r="O112" s="220">
        <v>2</v>
      </c>
      <c r="P112" s="218">
        <v>14</v>
      </c>
      <c r="Q112" s="219">
        <v>21</v>
      </c>
      <c r="R112" s="219">
        <v>35</v>
      </c>
      <c r="S112" s="220">
        <v>2</v>
      </c>
      <c r="T112" s="232">
        <v>52</v>
      </c>
      <c r="U112" s="233">
        <v>55</v>
      </c>
      <c r="V112" s="233">
        <v>107</v>
      </c>
      <c r="W112" s="234">
        <v>5</v>
      </c>
    </row>
    <row r="113" spans="1:23" ht="24.6" thickBot="1">
      <c r="A113" s="235" t="s">
        <v>362</v>
      </c>
      <c r="B113" s="236"/>
      <c r="C113" s="237"/>
      <c r="D113" s="238"/>
      <c r="E113" s="239"/>
      <c r="F113" s="239"/>
      <c r="G113" s="240"/>
      <c r="H113" s="238">
        <f t="shared" ref="H113:W113" si="21">SUM(H6:H112)</f>
        <v>215</v>
      </c>
      <c r="I113" s="239">
        <f t="shared" si="21"/>
        <v>208</v>
      </c>
      <c r="J113" s="239">
        <f t="shared" si="21"/>
        <v>423</v>
      </c>
      <c r="K113" s="240">
        <f t="shared" si="21"/>
        <v>25</v>
      </c>
      <c r="L113" s="238">
        <f t="shared" si="21"/>
        <v>1747</v>
      </c>
      <c r="M113" s="239">
        <f t="shared" si="21"/>
        <v>1668</v>
      </c>
      <c r="N113" s="239">
        <f t="shared" si="21"/>
        <v>3415</v>
      </c>
      <c r="O113" s="240">
        <f t="shared" si="21"/>
        <v>169</v>
      </c>
      <c r="P113" s="238">
        <f t="shared" si="21"/>
        <v>1985</v>
      </c>
      <c r="Q113" s="239">
        <f t="shared" si="21"/>
        <v>1870</v>
      </c>
      <c r="R113" s="239">
        <f t="shared" si="21"/>
        <v>3855</v>
      </c>
      <c r="S113" s="240">
        <f t="shared" si="21"/>
        <v>178</v>
      </c>
      <c r="T113" s="241">
        <f t="shared" si="21"/>
        <v>3947</v>
      </c>
      <c r="U113" s="239">
        <f t="shared" si="21"/>
        <v>3746</v>
      </c>
      <c r="V113" s="239">
        <f t="shared" si="21"/>
        <v>7693</v>
      </c>
      <c r="W113" s="242">
        <f t="shared" si="21"/>
        <v>372</v>
      </c>
    </row>
    <row r="114" spans="1:23" s="8" customFormat="1">
      <c r="A114" s="243" t="s">
        <v>411</v>
      </c>
      <c r="B114" s="244"/>
      <c r="C114" s="244"/>
      <c r="D114" s="244"/>
      <c r="E114" s="244"/>
      <c r="F114" s="244"/>
      <c r="G114" s="244"/>
      <c r="H114" s="244"/>
      <c r="I114" s="244"/>
      <c r="J114" s="244"/>
      <c r="K114" s="244"/>
      <c r="L114" s="244"/>
      <c r="M114" s="244"/>
      <c r="N114" s="244"/>
      <c r="O114" s="244"/>
      <c r="P114" s="244"/>
      <c r="Q114" s="244"/>
      <c r="R114" s="244"/>
      <c r="S114" s="244"/>
      <c r="T114" s="244"/>
      <c r="U114" s="244"/>
      <c r="V114" s="244"/>
      <c r="W114" s="245"/>
    </row>
    <row r="115" spans="1:23">
      <c r="A115" s="197">
        <v>1</v>
      </c>
      <c r="B115" s="9" t="s">
        <v>412</v>
      </c>
      <c r="C115" s="246" t="s">
        <v>730</v>
      </c>
      <c r="D115" s="200"/>
      <c r="E115" s="201"/>
      <c r="F115" s="201"/>
      <c r="G115" s="202"/>
      <c r="H115" s="247">
        <v>10</v>
      </c>
      <c r="I115" s="10">
        <v>2</v>
      </c>
      <c r="J115" s="10">
        <v>12</v>
      </c>
      <c r="K115" s="248">
        <v>1</v>
      </c>
      <c r="L115" s="247">
        <v>9</v>
      </c>
      <c r="M115" s="10">
        <v>5</v>
      </c>
      <c r="N115" s="10">
        <v>14</v>
      </c>
      <c r="O115" s="248">
        <v>1</v>
      </c>
      <c r="P115" s="247">
        <v>17</v>
      </c>
      <c r="Q115" s="10">
        <v>9</v>
      </c>
      <c r="R115" s="10">
        <v>26</v>
      </c>
      <c r="S115" s="248">
        <v>1</v>
      </c>
      <c r="T115" s="209">
        <f>H115+L115+P115</f>
        <v>36</v>
      </c>
      <c r="U115" s="210">
        <f>I115+M115+Q115</f>
        <v>16</v>
      </c>
      <c r="V115" s="210">
        <f t="shared" ref="V115:V146" si="22">SUM(T115:U115)</f>
        <v>52</v>
      </c>
      <c r="W115" s="211">
        <f>K115+O115+S115</f>
        <v>3</v>
      </c>
    </row>
    <row r="116" spans="1:23">
      <c r="A116" s="197">
        <v>2</v>
      </c>
      <c r="B116" s="9" t="s">
        <v>144</v>
      </c>
      <c r="C116" s="246" t="s">
        <v>730</v>
      </c>
      <c r="D116" s="200"/>
      <c r="E116" s="201"/>
      <c r="F116" s="201"/>
      <c r="G116" s="202"/>
      <c r="H116" s="247">
        <v>4</v>
      </c>
      <c r="I116" s="10">
        <v>9</v>
      </c>
      <c r="J116" s="10">
        <v>13</v>
      </c>
      <c r="K116" s="248">
        <v>1</v>
      </c>
      <c r="L116" s="247">
        <v>4</v>
      </c>
      <c r="M116" s="10">
        <v>7</v>
      </c>
      <c r="N116" s="10">
        <v>11</v>
      </c>
      <c r="O116" s="248">
        <v>1</v>
      </c>
      <c r="P116" s="247">
        <v>13</v>
      </c>
      <c r="Q116" s="10">
        <v>13</v>
      </c>
      <c r="R116" s="10">
        <v>26</v>
      </c>
      <c r="S116" s="248">
        <v>1</v>
      </c>
      <c r="T116" s="209">
        <f t="shared" ref="T116:U179" si="23">H116+L116+P116</f>
        <v>21</v>
      </c>
      <c r="U116" s="210">
        <f t="shared" si="23"/>
        <v>29</v>
      </c>
      <c r="V116" s="210">
        <f t="shared" si="22"/>
        <v>50</v>
      </c>
      <c r="W116" s="211">
        <f t="shared" ref="W116:W179" si="24">K116+O116+S116</f>
        <v>3</v>
      </c>
    </row>
    <row r="117" spans="1:23">
      <c r="A117" s="197">
        <v>3</v>
      </c>
      <c r="B117" s="9" t="s">
        <v>145</v>
      </c>
      <c r="C117" s="246" t="s">
        <v>730</v>
      </c>
      <c r="D117" s="200"/>
      <c r="E117" s="201"/>
      <c r="F117" s="201"/>
      <c r="G117" s="202"/>
      <c r="H117" s="247">
        <v>7</v>
      </c>
      <c r="I117" s="10">
        <v>1</v>
      </c>
      <c r="J117" s="10">
        <v>8</v>
      </c>
      <c r="K117" s="248">
        <v>1</v>
      </c>
      <c r="L117" s="247">
        <v>11</v>
      </c>
      <c r="M117" s="10">
        <v>8</v>
      </c>
      <c r="N117" s="10">
        <v>19</v>
      </c>
      <c r="O117" s="248">
        <v>1</v>
      </c>
      <c r="P117" s="247">
        <v>4</v>
      </c>
      <c r="Q117" s="10">
        <v>7</v>
      </c>
      <c r="R117" s="10">
        <v>11</v>
      </c>
      <c r="S117" s="248">
        <v>1</v>
      </c>
      <c r="T117" s="209">
        <f t="shared" si="23"/>
        <v>22</v>
      </c>
      <c r="U117" s="210">
        <f t="shared" si="23"/>
        <v>16</v>
      </c>
      <c r="V117" s="210">
        <f t="shared" si="22"/>
        <v>38</v>
      </c>
      <c r="W117" s="211">
        <f t="shared" si="24"/>
        <v>3</v>
      </c>
    </row>
    <row r="118" spans="1:23">
      <c r="A118" s="197">
        <v>4</v>
      </c>
      <c r="B118" s="9" t="s">
        <v>146</v>
      </c>
      <c r="C118" s="246" t="s">
        <v>730</v>
      </c>
      <c r="D118" s="200"/>
      <c r="E118" s="201"/>
      <c r="F118" s="201"/>
      <c r="G118" s="202"/>
      <c r="H118" s="247">
        <v>16</v>
      </c>
      <c r="I118" s="10">
        <v>15</v>
      </c>
      <c r="J118" s="10">
        <v>31</v>
      </c>
      <c r="K118" s="248">
        <v>1</v>
      </c>
      <c r="L118" s="247">
        <v>19</v>
      </c>
      <c r="M118" s="10">
        <v>24</v>
      </c>
      <c r="N118" s="10">
        <v>43</v>
      </c>
      <c r="O118" s="248">
        <v>2</v>
      </c>
      <c r="P118" s="247">
        <v>22</v>
      </c>
      <c r="Q118" s="10">
        <v>20</v>
      </c>
      <c r="R118" s="10">
        <v>42</v>
      </c>
      <c r="S118" s="248">
        <v>2</v>
      </c>
      <c r="T118" s="209">
        <f t="shared" si="23"/>
        <v>57</v>
      </c>
      <c r="U118" s="210">
        <f t="shared" si="23"/>
        <v>59</v>
      </c>
      <c r="V118" s="210">
        <f t="shared" si="22"/>
        <v>116</v>
      </c>
      <c r="W118" s="211">
        <f t="shared" si="24"/>
        <v>5</v>
      </c>
    </row>
    <row r="119" spans="1:23">
      <c r="A119" s="197">
        <v>5</v>
      </c>
      <c r="B119" s="9" t="s">
        <v>147</v>
      </c>
      <c r="C119" s="246" t="s">
        <v>730</v>
      </c>
      <c r="D119" s="200"/>
      <c r="E119" s="201"/>
      <c r="F119" s="201"/>
      <c r="G119" s="202"/>
      <c r="H119" s="249"/>
      <c r="I119" s="204"/>
      <c r="J119" s="204"/>
      <c r="K119" s="205"/>
      <c r="L119" s="247">
        <v>4</v>
      </c>
      <c r="M119" s="10">
        <v>5</v>
      </c>
      <c r="N119" s="10">
        <v>9</v>
      </c>
      <c r="O119" s="248">
        <v>1</v>
      </c>
      <c r="P119" s="247">
        <v>1</v>
      </c>
      <c r="Q119" s="10">
        <v>5</v>
      </c>
      <c r="R119" s="10">
        <v>6</v>
      </c>
      <c r="S119" s="248">
        <v>1</v>
      </c>
      <c r="T119" s="209">
        <f t="shared" si="23"/>
        <v>5</v>
      </c>
      <c r="U119" s="210">
        <f t="shared" si="23"/>
        <v>10</v>
      </c>
      <c r="V119" s="210">
        <f t="shared" si="22"/>
        <v>15</v>
      </c>
      <c r="W119" s="211">
        <f t="shared" si="24"/>
        <v>2</v>
      </c>
    </row>
    <row r="120" spans="1:23">
      <c r="A120" s="197">
        <v>6</v>
      </c>
      <c r="B120" s="9" t="s">
        <v>148</v>
      </c>
      <c r="C120" s="246" t="s">
        <v>730</v>
      </c>
      <c r="D120" s="200"/>
      <c r="E120" s="201"/>
      <c r="F120" s="201"/>
      <c r="G120" s="202"/>
      <c r="H120" s="247">
        <v>17</v>
      </c>
      <c r="I120" s="10">
        <v>13</v>
      </c>
      <c r="J120" s="10">
        <v>30</v>
      </c>
      <c r="K120" s="248">
        <v>1</v>
      </c>
      <c r="L120" s="247">
        <v>34</v>
      </c>
      <c r="M120" s="10">
        <v>27</v>
      </c>
      <c r="N120" s="10">
        <v>61</v>
      </c>
      <c r="O120" s="248">
        <v>2</v>
      </c>
      <c r="P120" s="247">
        <v>25</v>
      </c>
      <c r="Q120" s="10">
        <v>29</v>
      </c>
      <c r="R120" s="10">
        <v>54</v>
      </c>
      <c r="S120" s="248">
        <v>2</v>
      </c>
      <c r="T120" s="209">
        <f t="shared" si="23"/>
        <v>76</v>
      </c>
      <c r="U120" s="210">
        <f t="shared" si="23"/>
        <v>69</v>
      </c>
      <c r="V120" s="210">
        <f t="shared" si="22"/>
        <v>145</v>
      </c>
      <c r="W120" s="211">
        <f t="shared" si="24"/>
        <v>5</v>
      </c>
    </row>
    <row r="121" spans="1:23">
      <c r="A121" s="197">
        <v>7</v>
      </c>
      <c r="B121" s="9" t="s">
        <v>149</v>
      </c>
      <c r="C121" s="246" t="s">
        <v>730</v>
      </c>
      <c r="D121" s="200"/>
      <c r="E121" s="201"/>
      <c r="F121" s="201"/>
      <c r="G121" s="202"/>
      <c r="H121" s="247">
        <v>2</v>
      </c>
      <c r="I121" s="10">
        <v>4</v>
      </c>
      <c r="J121" s="10">
        <v>6</v>
      </c>
      <c r="K121" s="248">
        <v>1</v>
      </c>
      <c r="L121" s="247">
        <v>9</v>
      </c>
      <c r="M121" s="10">
        <v>3</v>
      </c>
      <c r="N121" s="10">
        <v>12</v>
      </c>
      <c r="O121" s="248">
        <v>1</v>
      </c>
      <c r="P121" s="247">
        <v>10</v>
      </c>
      <c r="Q121" s="10">
        <v>7</v>
      </c>
      <c r="R121" s="10">
        <v>17</v>
      </c>
      <c r="S121" s="248">
        <v>1</v>
      </c>
      <c r="T121" s="209">
        <f t="shared" si="23"/>
        <v>21</v>
      </c>
      <c r="U121" s="210">
        <f t="shared" si="23"/>
        <v>14</v>
      </c>
      <c r="V121" s="210">
        <f t="shared" si="22"/>
        <v>35</v>
      </c>
      <c r="W121" s="211">
        <f t="shared" si="24"/>
        <v>3</v>
      </c>
    </row>
    <row r="122" spans="1:23">
      <c r="A122" s="197">
        <v>8</v>
      </c>
      <c r="B122" s="9" t="s">
        <v>150</v>
      </c>
      <c r="C122" s="246" t="s">
        <v>730</v>
      </c>
      <c r="D122" s="200"/>
      <c r="E122" s="201"/>
      <c r="F122" s="201"/>
      <c r="G122" s="202"/>
      <c r="H122" s="247">
        <v>9</v>
      </c>
      <c r="I122" s="10">
        <v>3</v>
      </c>
      <c r="J122" s="10">
        <v>12</v>
      </c>
      <c r="K122" s="248">
        <v>1</v>
      </c>
      <c r="L122" s="247">
        <v>5</v>
      </c>
      <c r="M122" s="10">
        <v>3</v>
      </c>
      <c r="N122" s="10">
        <v>8</v>
      </c>
      <c r="O122" s="248">
        <v>1</v>
      </c>
      <c r="P122" s="247">
        <v>6</v>
      </c>
      <c r="Q122" s="10">
        <v>6</v>
      </c>
      <c r="R122" s="10">
        <v>12</v>
      </c>
      <c r="S122" s="248">
        <v>1</v>
      </c>
      <c r="T122" s="209">
        <f t="shared" si="23"/>
        <v>20</v>
      </c>
      <c r="U122" s="210">
        <f t="shared" si="23"/>
        <v>12</v>
      </c>
      <c r="V122" s="210">
        <f t="shared" si="22"/>
        <v>32</v>
      </c>
      <c r="W122" s="211">
        <f t="shared" si="24"/>
        <v>3</v>
      </c>
    </row>
    <row r="123" spans="1:23">
      <c r="A123" s="197">
        <v>9</v>
      </c>
      <c r="B123" s="9" t="s">
        <v>151</v>
      </c>
      <c r="C123" s="246" t="s">
        <v>730</v>
      </c>
      <c r="D123" s="200"/>
      <c r="E123" s="201"/>
      <c r="F123" s="201"/>
      <c r="G123" s="202"/>
      <c r="H123" s="247">
        <v>8</v>
      </c>
      <c r="I123" s="10">
        <v>7</v>
      </c>
      <c r="J123" s="10">
        <v>15</v>
      </c>
      <c r="K123" s="248">
        <v>1</v>
      </c>
      <c r="L123" s="247">
        <v>5</v>
      </c>
      <c r="M123" s="10">
        <v>9</v>
      </c>
      <c r="N123" s="10">
        <v>14</v>
      </c>
      <c r="O123" s="248">
        <v>1</v>
      </c>
      <c r="P123" s="247">
        <v>5</v>
      </c>
      <c r="Q123" s="10">
        <v>6</v>
      </c>
      <c r="R123" s="10">
        <v>11</v>
      </c>
      <c r="S123" s="248">
        <v>1</v>
      </c>
      <c r="T123" s="209">
        <f t="shared" si="23"/>
        <v>18</v>
      </c>
      <c r="U123" s="210">
        <f t="shared" si="23"/>
        <v>22</v>
      </c>
      <c r="V123" s="210">
        <f t="shared" si="22"/>
        <v>40</v>
      </c>
      <c r="W123" s="211">
        <f t="shared" si="24"/>
        <v>3</v>
      </c>
    </row>
    <row r="124" spans="1:23">
      <c r="A124" s="197">
        <v>10</v>
      </c>
      <c r="B124" s="9" t="s">
        <v>152</v>
      </c>
      <c r="C124" s="246" t="s">
        <v>730</v>
      </c>
      <c r="D124" s="200"/>
      <c r="E124" s="201"/>
      <c r="F124" s="201"/>
      <c r="G124" s="202"/>
      <c r="H124" s="249"/>
      <c r="I124" s="204"/>
      <c r="J124" s="204"/>
      <c r="K124" s="205"/>
      <c r="L124" s="247">
        <v>9</v>
      </c>
      <c r="M124" s="10">
        <v>7</v>
      </c>
      <c r="N124" s="10">
        <v>16</v>
      </c>
      <c r="O124" s="248">
        <v>1</v>
      </c>
      <c r="P124" s="247">
        <v>12</v>
      </c>
      <c r="Q124" s="10">
        <v>7</v>
      </c>
      <c r="R124" s="10">
        <v>19</v>
      </c>
      <c r="S124" s="248">
        <v>1</v>
      </c>
      <c r="T124" s="209">
        <f t="shared" si="23"/>
        <v>21</v>
      </c>
      <c r="U124" s="210">
        <f t="shared" si="23"/>
        <v>14</v>
      </c>
      <c r="V124" s="210">
        <f t="shared" si="22"/>
        <v>35</v>
      </c>
      <c r="W124" s="211">
        <f t="shared" si="24"/>
        <v>2</v>
      </c>
    </row>
    <row r="125" spans="1:23">
      <c r="A125" s="197">
        <v>11</v>
      </c>
      <c r="B125" s="9" t="s">
        <v>153</v>
      </c>
      <c r="C125" s="246" t="s">
        <v>730</v>
      </c>
      <c r="D125" s="200"/>
      <c r="E125" s="201"/>
      <c r="F125" s="201"/>
      <c r="G125" s="202"/>
      <c r="H125" s="247">
        <v>2</v>
      </c>
      <c r="I125" s="10">
        <v>4</v>
      </c>
      <c r="J125" s="10">
        <v>6</v>
      </c>
      <c r="K125" s="248">
        <v>1</v>
      </c>
      <c r="L125" s="247">
        <v>1</v>
      </c>
      <c r="M125" s="10">
        <v>3</v>
      </c>
      <c r="N125" s="10">
        <v>4</v>
      </c>
      <c r="O125" s="248">
        <v>1</v>
      </c>
      <c r="P125" s="247">
        <v>2</v>
      </c>
      <c r="Q125" s="10">
        <v>4</v>
      </c>
      <c r="R125" s="10">
        <v>6</v>
      </c>
      <c r="S125" s="248">
        <v>1</v>
      </c>
      <c r="T125" s="209">
        <f t="shared" si="23"/>
        <v>5</v>
      </c>
      <c r="U125" s="210">
        <f t="shared" si="23"/>
        <v>11</v>
      </c>
      <c r="V125" s="210">
        <f t="shared" si="22"/>
        <v>16</v>
      </c>
      <c r="W125" s="211">
        <f t="shared" si="24"/>
        <v>3</v>
      </c>
    </row>
    <row r="126" spans="1:23">
      <c r="A126" s="197">
        <v>12</v>
      </c>
      <c r="B126" s="9" t="s">
        <v>154</v>
      </c>
      <c r="C126" s="246" t="s">
        <v>730</v>
      </c>
      <c r="D126" s="200"/>
      <c r="E126" s="201"/>
      <c r="F126" s="201"/>
      <c r="G126" s="202"/>
      <c r="H126" s="249"/>
      <c r="I126" s="204"/>
      <c r="J126" s="204"/>
      <c r="K126" s="205"/>
      <c r="L126" s="247">
        <v>4</v>
      </c>
      <c r="M126" s="10">
        <v>5</v>
      </c>
      <c r="N126" s="10">
        <v>9</v>
      </c>
      <c r="O126" s="248">
        <v>1</v>
      </c>
      <c r="P126" s="247">
        <v>1</v>
      </c>
      <c r="Q126" s="10">
        <v>4</v>
      </c>
      <c r="R126" s="10">
        <v>5</v>
      </c>
      <c r="S126" s="248">
        <v>1</v>
      </c>
      <c r="T126" s="209">
        <f t="shared" si="23"/>
        <v>5</v>
      </c>
      <c r="U126" s="210">
        <f t="shared" si="23"/>
        <v>9</v>
      </c>
      <c r="V126" s="210">
        <f t="shared" si="22"/>
        <v>14</v>
      </c>
      <c r="W126" s="211">
        <f t="shared" si="24"/>
        <v>2</v>
      </c>
    </row>
    <row r="127" spans="1:23">
      <c r="A127" s="197">
        <v>13</v>
      </c>
      <c r="B127" s="9" t="s">
        <v>156</v>
      </c>
      <c r="C127" s="246" t="s">
        <v>730</v>
      </c>
      <c r="D127" s="200"/>
      <c r="E127" s="201"/>
      <c r="F127" s="201"/>
      <c r="G127" s="202"/>
      <c r="H127" s="249"/>
      <c r="I127" s="204"/>
      <c r="J127" s="204"/>
      <c r="K127" s="205"/>
      <c r="L127" s="247">
        <v>14</v>
      </c>
      <c r="M127" s="10">
        <v>13</v>
      </c>
      <c r="N127" s="10">
        <v>27</v>
      </c>
      <c r="O127" s="248">
        <v>1</v>
      </c>
      <c r="P127" s="247">
        <v>13</v>
      </c>
      <c r="Q127" s="10">
        <v>9</v>
      </c>
      <c r="R127" s="10">
        <v>22</v>
      </c>
      <c r="S127" s="248">
        <v>1</v>
      </c>
      <c r="T127" s="209">
        <f t="shared" si="23"/>
        <v>27</v>
      </c>
      <c r="U127" s="210">
        <f t="shared" si="23"/>
        <v>22</v>
      </c>
      <c r="V127" s="210">
        <f t="shared" si="22"/>
        <v>49</v>
      </c>
      <c r="W127" s="211">
        <f t="shared" si="24"/>
        <v>2</v>
      </c>
    </row>
    <row r="128" spans="1:23">
      <c r="A128" s="197">
        <v>14</v>
      </c>
      <c r="B128" s="9" t="s">
        <v>157</v>
      </c>
      <c r="C128" s="246" t="s">
        <v>730</v>
      </c>
      <c r="D128" s="200"/>
      <c r="E128" s="201"/>
      <c r="F128" s="201"/>
      <c r="G128" s="202"/>
      <c r="H128" s="249"/>
      <c r="I128" s="204"/>
      <c r="J128" s="204"/>
      <c r="K128" s="205"/>
      <c r="L128" s="247">
        <v>1</v>
      </c>
      <c r="M128" s="10">
        <v>1</v>
      </c>
      <c r="N128" s="10">
        <v>2</v>
      </c>
      <c r="O128" s="248">
        <v>1</v>
      </c>
      <c r="P128" s="247">
        <v>6</v>
      </c>
      <c r="Q128" s="10">
        <v>3</v>
      </c>
      <c r="R128" s="10">
        <v>9</v>
      </c>
      <c r="S128" s="248">
        <v>1</v>
      </c>
      <c r="T128" s="209">
        <f t="shared" si="23"/>
        <v>7</v>
      </c>
      <c r="U128" s="210">
        <f t="shared" si="23"/>
        <v>4</v>
      </c>
      <c r="V128" s="210">
        <f t="shared" si="22"/>
        <v>11</v>
      </c>
      <c r="W128" s="211">
        <f t="shared" si="24"/>
        <v>2</v>
      </c>
    </row>
    <row r="129" spans="1:23">
      <c r="A129" s="197">
        <v>15</v>
      </c>
      <c r="B129" s="9" t="s">
        <v>158</v>
      </c>
      <c r="C129" s="246" t="s">
        <v>730</v>
      </c>
      <c r="D129" s="200"/>
      <c r="E129" s="201"/>
      <c r="F129" s="201"/>
      <c r="G129" s="202"/>
      <c r="H129" s="249"/>
      <c r="I129" s="204"/>
      <c r="J129" s="204"/>
      <c r="K129" s="205"/>
      <c r="L129" s="247">
        <v>3</v>
      </c>
      <c r="M129" s="10">
        <v>5</v>
      </c>
      <c r="N129" s="10">
        <v>8</v>
      </c>
      <c r="O129" s="248">
        <v>1</v>
      </c>
      <c r="P129" s="247">
        <v>6</v>
      </c>
      <c r="Q129" s="10">
        <v>9</v>
      </c>
      <c r="R129" s="10">
        <v>15</v>
      </c>
      <c r="S129" s="248">
        <v>1</v>
      </c>
      <c r="T129" s="209">
        <f t="shared" si="23"/>
        <v>9</v>
      </c>
      <c r="U129" s="210">
        <f t="shared" si="23"/>
        <v>14</v>
      </c>
      <c r="V129" s="210">
        <f t="shared" si="22"/>
        <v>23</v>
      </c>
      <c r="W129" s="211">
        <f t="shared" si="24"/>
        <v>2</v>
      </c>
    </row>
    <row r="130" spans="1:23">
      <c r="A130" s="197">
        <v>16</v>
      </c>
      <c r="B130" s="9" t="s">
        <v>159</v>
      </c>
      <c r="C130" s="246" t="s">
        <v>730</v>
      </c>
      <c r="D130" s="200"/>
      <c r="E130" s="201"/>
      <c r="F130" s="201"/>
      <c r="G130" s="202"/>
      <c r="H130" s="247">
        <v>5</v>
      </c>
      <c r="I130" s="10">
        <v>4</v>
      </c>
      <c r="J130" s="10">
        <v>9</v>
      </c>
      <c r="K130" s="248">
        <v>1</v>
      </c>
      <c r="L130" s="247">
        <v>1</v>
      </c>
      <c r="M130" s="10">
        <v>2</v>
      </c>
      <c r="N130" s="10">
        <v>3</v>
      </c>
      <c r="O130" s="248">
        <v>1</v>
      </c>
      <c r="P130" s="247">
        <v>0</v>
      </c>
      <c r="Q130" s="10">
        <v>1</v>
      </c>
      <c r="R130" s="10">
        <v>1</v>
      </c>
      <c r="S130" s="248">
        <v>1</v>
      </c>
      <c r="T130" s="209">
        <f t="shared" si="23"/>
        <v>6</v>
      </c>
      <c r="U130" s="210">
        <f t="shared" si="23"/>
        <v>7</v>
      </c>
      <c r="V130" s="210">
        <f t="shared" si="22"/>
        <v>13</v>
      </c>
      <c r="W130" s="211">
        <f t="shared" si="24"/>
        <v>3</v>
      </c>
    </row>
    <row r="131" spans="1:23">
      <c r="A131" s="197">
        <v>17</v>
      </c>
      <c r="B131" s="9" t="s">
        <v>160</v>
      </c>
      <c r="C131" s="246" t="s">
        <v>730</v>
      </c>
      <c r="D131" s="200"/>
      <c r="E131" s="201"/>
      <c r="F131" s="201"/>
      <c r="G131" s="202"/>
      <c r="H131" s="249"/>
      <c r="I131" s="204"/>
      <c r="J131" s="204"/>
      <c r="K131" s="205"/>
      <c r="L131" s="247">
        <v>9</v>
      </c>
      <c r="M131" s="10">
        <v>4</v>
      </c>
      <c r="N131" s="10">
        <v>13</v>
      </c>
      <c r="O131" s="248">
        <v>1</v>
      </c>
      <c r="P131" s="247">
        <v>5</v>
      </c>
      <c r="Q131" s="10">
        <v>5</v>
      </c>
      <c r="R131" s="10">
        <v>10</v>
      </c>
      <c r="S131" s="248">
        <v>1</v>
      </c>
      <c r="T131" s="209">
        <f t="shared" si="23"/>
        <v>14</v>
      </c>
      <c r="U131" s="210">
        <f t="shared" si="23"/>
        <v>9</v>
      </c>
      <c r="V131" s="210">
        <f t="shared" si="22"/>
        <v>23</v>
      </c>
      <c r="W131" s="211">
        <f t="shared" si="24"/>
        <v>2</v>
      </c>
    </row>
    <row r="132" spans="1:23">
      <c r="A132" s="197">
        <v>18</v>
      </c>
      <c r="B132" s="9" t="s">
        <v>161</v>
      </c>
      <c r="C132" s="246" t="s">
        <v>730</v>
      </c>
      <c r="D132" s="200"/>
      <c r="E132" s="201"/>
      <c r="F132" s="201"/>
      <c r="G132" s="202"/>
      <c r="H132" s="247">
        <v>3</v>
      </c>
      <c r="I132" s="10">
        <v>3</v>
      </c>
      <c r="J132" s="10">
        <v>6</v>
      </c>
      <c r="K132" s="248">
        <v>1</v>
      </c>
      <c r="L132" s="247">
        <v>3</v>
      </c>
      <c r="M132" s="10">
        <v>5</v>
      </c>
      <c r="N132" s="10">
        <v>8</v>
      </c>
      <c r="O132" s="248">
        <v>1</v>
      </c>
      <c r="P132" s="247">
        <v>3</v>
      </c>
      <c r="Q132" s="10">
        <v>4</v>
      </c>
      <c r="R132" s="10">
        <v>7</v>
      </c>
      <c r="S132" s="248">
        <v>1</v>
      </c>
      <c r="T132" s="209">
        <f t="shared" si="23"/>
        <v>9</v>
      </c>
      <c r="U132" s="210">
        <f t="shared" si="23"/>
        <v>12</v>
      </c>
      <c r="V132" s="210">
        <f t="shared" si="22"/>
        <v>21</v>
      </c>
      <c r="W132" s="211">
        <f t="shared" si="24"/>
        <v>3</v>
      </c>
    </row>
    <row r="133" spans="1:23">
      <c r="A133" s="197">
        <v>19</v>
      </c>
      <c r="B133" s="9" t="s">
        <v>162</v>
      </c>
      <c r="C133" s="246" t="s">
        <v>730</v>
      </c>
      <c r="D133" s="200"/>
      <c r="E133" s="201"/>
      <c r="F133" s="201"/>
      <c r="G133" s="202"/>
      <c r="H133" s="247">
        <v>3</v>
      </c>
      <c r="I133" s="10">
        <v>1</v>
      </c>
      <c r="J133" s="10">
        <v>4</v>
      </c>
      <c r="K133" s="248">
        <v>1</v>
      </c>
      <c r="L133" s="247">
        <v>2</v>
      </c>
      <c r="M133" s="10">
        <v>7</v>
      </c>
      <c r="N133" s="10">
        <v>9</v>
      </c>
      <c r="O133" s="248">
        <v>1</v>
      </c>
      <c r="P133" s="247">
        <v>9</v>
      </c>
      <c r="Q133" s="10">
        <v>1</v>
      </c>
      <c r="R133" s="10">
        <v>10</v>
      </c>
      <c r="S133" s="248">
        <v>1</v>
      </c>
      <c r="T133" s="209">
        <f t="shared" si="23"/>
        <v>14</v>
      </c>
      <c r="U133" s="210">
        <f t="shared" si="23"/>
        <v>9</v>
      </c>
      <c r="V133" s="210">
        <f t="shared" si="22"/>
        <v>23</v>
      </c>
      <c r="W133" s="211">
        <f t="shared" si="24"/>
        <v>3</v>
      </c>
    </row>
    <row r="134" spans="1:23">
      <c r="A134" s="197">
        <v>20</v>
      </c>
      <c r="B134" s="9" t="s">
        <v>163</v>
      </c>
      <c r="C134" s="246" t="s">
        <v>730</v>
      </c>
      <c r="D134" s="200"/>
      <c r="E134" s="201"/>
      <c r="F134" s="201"/>
      <c r="G134" s="202"/>
      <c r="H134" s="247">
        <v>1</v>
      </c>
      <c r="I134" s="10">
        <v>0</v>
      </c>
      <c r="J134" s="10">
        <v>1</v>
      </c>
      <c r="K134" s="248">
        <v>1</v>
      </c>
      <c r="L134" s="247">
        <v>2</v>
      </c>
      <c r="M134" s="10">
        <v>4</v>
      </c>
      <c r="N134" s="10">
        <v>6</v>
      </c>
      <c r="O134" s="248">
        <v>1</v>
      </c>
      <c r="P134" s="247">
        <v>7</v>
      </c>
      <c r="Q134" s="10">
        <v>4</v>
      </c>
      <c r="R134" s="10">
        <v>11</v>
      </c>
      <c r="S134" s="248">
        <v>1</v>
      </c>
      <c r="T134" s="209">
        <f t="shared" si="23"/>
        <v>10</v>
      </c>
      <c r="U134" s="210">
        <f t="shared" si="23"/>
        <v>8</v>
      </c>
      <c r="V134" s="210">
        <f t="shared" si="22"/>
        <v>18</v>
      </c>
      <c r="W134" s="211">
        <f t="shared" si="24"/>
        <v>3</v>
      </c>
    </row>
    <row r="135" spans="1:23">
      <c r="A135" s="197">
        <v>21</v>
      </c>
      <c r="B135" s="9" t="s">
        <v>164</v>
      </c>
      <c r="C135" s="246" t="s">
        <v>730</v>
      </c>
      <c r="D135" s="200"/>
      <c r="E135" s="201"/>
      <c r="F135" s="201"/>
      <c r="G135" s="202"/>
      <c r="H135" s="247">
        <v>2</v>
      </c>
      <c r="I135" s="10">
        <v>3</v>
      </c>
      <c r="J135" s="10">
        <v>5</v>
      </c>
      <c r="K135" s="248">
        <v>1</v>
      </c>
      <c r="L135" s="247">
        <v>2</v>
      </c>
      <c r="M135" s="10">
        <v>3</v>
      </c>
      <c r="N135" s="10">
        <v>5</v>
      </c>
      <c r="O135" s="248">
        <v>1</v>
      </c>
      <c r="P135" s="247">
        <v>3</v>
      </c>
      <c r="Q135" s="10">
        <v>5</v>
      </c>
      <c r="R135" s="10">
        <v>8</v>
      </c>
      <c r="S135" s="248">
        <v>1</v>
      </c>
      <c r="T135" s="209">
        <f t="shared" si="23"/>
        <v>7</v>
      </c>
      <c r="U135" s="210">
        <f t="shared" si="23"/>
        <v>11</v>
      </c>
      <c r="V135" s="210">
        <f t="shared" si="22"/>
        <v>18</v>
      </c>
      <c r="W135" s="211">
        <f t="shared" si="24"/>
        <v>3</v>
      </c>
    </row>
    <row r="136" spans="1:23">
      <c r="A136" s="197">
        <v>22</v>
      </c>
      <c r="B136" s="9" t="s">
        <v>166</v>
      </c>
      <c r="C136" s="246" t="s">
        <v>730</v>
      </c>
      <c r="D136" s="200"/>
      <c r="E136" s="201"/>
      <c r="F136" s="201"/>
      <c r="G136" s="202"/>
      <c r="H136" s="249"/>
      <c r="I136" s="204"/>
      <c r="J136" s="204"/>
      <c r="K136" s="205"/>
      <c r="L136" s="247">
        <v>30</v>
      </c>
      <c r="M136" s="10">
        <v>24</v>
      </c>
      <c r="N136" s="10">
        <v>54</v>
      </c>
      <c r="O136" s="248">
        <v>3</v>
      </c>
      <c r="P136" s="247">
        <v>44</v>
      </c>
      <c r="Q136" s="10">
        <v>35</v>
      </c>
      <c r="R136" s="10">
        <v>79</v>
      </c>
      <c r="S136" s="248">
        <v>3</v>
      </c>
      <c r="T136" s="209">
        <f t="shared" si="23"/>
        <v>74</v>
      </c>
      <c r="U136" s="210">
        <f t="shared" si="23"/>
        <v>59</v>
      </c>
      <c r="V136" s="210">
        <f t="shared" si="22"/>
        <v>133</v>
      </c>
      <c r="W136" s="211">
        <f t="shared" si="24"/>
        <v>6</v>
      </c>
    </row>
    <row r="137" spans="1:23">
      <c r="A137" s="197">
        <v>23</v>
      </c>
      <c r="B137" s="9" t="s">
        <v>167</v>
      </c>
      <c r="C137" s="246" t="s">
        <v>730</v>
      </c>
      <c r="D137" s="200"/>
      <c r="E137" s="201"/>
      <c r="F137" s="201"/>
      <c r="G137" s="202"/>
      <c r="H137" s="247">
        <v>5</v>
      </c>
      <c r="I137" s="10">
        <v>11</v>
      </c>
      <c r="J137" s="10">
        <v>16</v>
      </c>
      <c r="K137" s="248">
        <v>1</v>
      </c>
      <c r="L137" s="247">
        <v>4</v>
      </c>
      <c r="M137" s="10">
        <v>8</v>
      </c>
      <c r="N137" s="10">
        <v>12</v>
      </c>
      <c r="O137" s="248">
        <v>1</v>
      </c>
      <c r="P137" s="247">
        <v>10</v>
      </c>
      <c r="Q137" s="10">
        <v>8</v>
      </c>
      <c r="R137" s="10">
        <v>18</v>
      </c>
      <c r="S137" s="248">
        <v>1</v>
      </c>
      <c r="T137" s="209">
        <f t="shared" si="23"/>
        <v>19</v>
      </c>
      <c r="U137" s="210">
        <f t="shared" si="23"/>
        <v>27</v>
      </c>
      <c r="V137" s="210">
        <f t="shared" si="22"/>
        <v>46</v>
      </c>
      <c r="W137" s="211">
        <f t="shared" si="24"/>
        <v>3</v>
      </c>
    </row>
    <row r="138" spans="1:23">
      <c r="A138" s="197">
        <v>24</v>
      </c>
      <c r="B138" s="9" t="s">
        <v>168</v>
      </c>
      <c r="C138" s="246" t="s">
        <v>730</v>
      </c>
      <c r="D138" s="200"/>
      <c r="E138" s="201"/>
      <c r="F138" s="201"/>
      <c r="G138" s="202"/>
      <c r="H138" s="247">
        <v>5</v>
      </c>
      <c r="I138" s="10">
        <v>2</v>
      </c>
      <c r="J138" s="10">
        <v>7</v>
      </c>
      <c r="K138" s="248">
        <v>1</v>
      </c>
      <c r="L138" s="247">
        <v>9</v>
      </c>
      <c r="M138" s="10">
        <v>4</v>
      </c>
      <c r="N138" s="10">
        <v>13</v>
      </c>
      <c r="O138" s="248">
        <v>1</v>
      </c>
      <c r="P138" s="247">
        <v>7</v>
      </c>
      <c r="Q138" s="10">
        <v>5</v>
      </c>
      <c r="R138" s="10">
        <v>12</v>
      </c>
      <c r="S138" s="248">
        <v>1</v>
      </c>
      <c r="T138" s="209">
        <f t="shared" si="23"/>
        <v>21</v>
      </c>
      <c r="U138" s="210">
        <f t="shared" si="23"/>
        <v>11</v>
      </c>
      <c r="V138" s="210">
        <f t="shared" si="22"/>
        <v>32</v>
      </c>
      <c r="W138" s="211">
        <f t="shared" si="24"/>
        <v>3</v>
      </c>
    </row>
    <row r="139" spans="1:23">
      <c r="A139" s="197">
        <v>25</v>
      </c>
      <c r="B139" s="9" t="s">
        <v>169</v>
      </c>
      <c r="C139" s="246" t="s">
        <v>730</v>
      </c>
      <c r="D139" s="200"/>
      <c r="E139" s="201"/>
      <c r="F139" s="201"/>
      <c r="G139" s="202"/>
      <c r="H139" s="249"/>
      <c r="I139" s="204"/>
      <c r="J139" s="204"/>
      <c r="K139" s="205"/>
      <c r="L139" s="247">
        <v>69</v>
      </c>
      <c r="M139" s="10">
        <v>60</v>
      </c>
      <c r="N139" s="10">
        <v>129</v>
      </c>
      <c r="O139" s="248">
        <v>5</v>
      </c>
      <c r="P139" s="247">
        <v>78</v>
      </c>
      <c r="Q139" s="10">
        <v>91</v>
      </c>
      <c r="R139" s="10">
        <v>169</v>
      </c>
      <c r="S139" s="248">
        <v>6</v>
      </c>
      <c r="T139" s="209">
        <f t="shared" si="23"/>
        <v>147</v>
      </c>
      <c r="U139" s="210">
        <f t="shared" si="23"/>
        <v>151</v>
      </c>
      <c r="V139" s="210">
        <f t="shared" si="22"/>
        <v>298</v>
      </c>
      <c r="W139" s="211">
        <f t="shared" si="24"/>
        <v>11</v>
      </c>
    </row>
    <row r="140" spans="1:23">
      <c r="A140" s="197">
        <v>26</v>
      </c>
      <c r="B140" s="9" t="s">
        <v>170</v>
      </c>
      <c r="C140" s="246" t="s">
        <v>730</v>
      </c>
      <c r="D140" s="200"/>
      <c r="E140" s="201"/>
      <c r="F140" s="201"/>
      <c r="G140" s="202"/>
      <c r="H140" s="247">
        <v>15</v>
      </c>
      <c r="I140" s="10">
        <v>14</v>
      </c>
      <c r="J140" s="10">
        <v>29</v>
      </c>
      <c r="K140" s="248">
        <v>1</v>
      </c>
      <c r="L140" s="247">
        <v>33</v>
      </c>
      <c r="M140" s="10">
        <v>27</v>
      </c>
      <c r="N140" s="10">
        <v>60</v>
      </c>
      <c r="O140" s="248">
        <v>2</v>
      </c>
      <c r="P140" s="247">
        <v>23</v>
      </c>
      <c r="Q140" s="10">
        <v>39</v>
      </c>
      <c r="R140" s="10">
        <v>62</v>
      </c>
      <c r="S140" s="248">
        <v>3</v>
      </c>
      <c r="T140" s="209">
        <f t="shared" si="23"/>
        <v>71</v>
      </c>
      <c r="U140" s="210">
        <f t="shared" si="23"/>
        <v>80</v>
      </c>
      <c r="V140" s="210">
        <f t="shared" si="22"/>
        <v>151</v>
      </c>
      <c r="W140" s="211">
        <f t="shared" si="24"/>
        <v>6</v>
      </c>
    </row>
    <row r="141" spans="1:23">
      <c r="A141" s="197">
        <v>27</v>
      </c>
      <c r="B141" s="9" t="s">
        <v>171</v>
      </c>
      <c r="C141" s="246" t="s">
        <v>730</v>
      </c>
      <c r="D141" s="200"/>
      <c r="E141" s="201"/>
      <c r="F141" s="201"/>
      <c r="G141" s="202"/>
      <c r="H141" s="249"/>
      <c r="I141" s="204"/>
      <c r="J141" s="204"/>
      <c r="K141" s="205"/>
      <c r="L141" s="247">
        <v>19</v>
      </c>
      <c r="M141" s="10">
        <v>16</v>
      </c>
      <c r="N141" s="10">
        <v>35</v>
      </c>
      <c r="O141" s="248">
        <v>1</v>
      </c>
      <c r="P141" s="247">
        <v>17</v>
      </c>
      <c r="Q141" s="10">
        <v>16</v>
      </c>
      <c r="R141" s="10">
        <v>33</v>
      </c>
      <c r="S141" s="248">
        <v>1</v>
      </c>
      <c r="T141" s="209">
        <f t="shared" si="23"/>
        <v>36</v>
      </c>
      <c r="U141" s="210">
        <f t="shared" si="23"/>
        <v>32</v>
      </c>
      <c r="V141" s="210">
        <f t="shared" si="22"/>
        <v>68</v>
      </c>
      <c r="W141" s="211">
        <f t="shared" si="24"/>
        <v>2</v>
      </c>
    </row>
    <row r="142" spans="1:23">
      <c r="A142" s="197">
        <v>28</v>
      </c>
      <c r="B142" s="9" t="s">
        <v>173</v>
      </c>
      <c r="C142" s="246" t="s">
        <v>730</v>
      </c>
      <c r="D142" s="200"/>
      <c r="E142" s="201"/>
      <c r="F142" s="201"/>
      <c r="G142" s="202"/>
      <c r="H142" s="249"/>
      <c r="I142" s="204"/>
      <c r="J142" s="204"/>
      <c r="K142" s="205"/>
      <c r="L142" s="247">
        <v>10</v>
      </c>
      <c r="M142" s="10">
        <v>8</v>
      </c>
      <c r="N142" s="10">
        <v>18</v>
      </c>
      <c r="O142" s="248">
        <v>1</v>
      </c>
      <c r="P142" s="247">
        <v>14</v>
      </c>
      <c r="Q142" s="10">
        <v>14</v>
      </c>
      <c r="R142" s="10">
        <v>28</v>
      </c>
      <c r="S142" s="248">
        <v>1</v>
      </c>
      <c r="T142" s="209">
        <f t="shared" si="23"/>
        <v>24</v>
      </c>
      <c r="U142" s="210">
        <f t="shared" si="23"/>
        <v>22</v>
      </c>
      <c r="V142" s="210">
        <f t="shared" si="22"/>
        <v>46</v>
      </c>
      <c r="W142" s="211">
        <f t="shared" si="24"/>
        <v>2</v>
      </c>
    </row>
    <row r="143" spans="1:23">
      <c r="A143" s="197">
        <v>29</v>
      </c>
      <c r="B143" s="9" t="s">
        <v>174</v>
      </c>
      <c r="C143" s="246" t="s">
        <v>730</v>
      </c>
      <c r="D143" s="200"/>
      <c r="E143" s="201"/>
      <c r="F143" s="201"/>
      <c r="G143" s="202"/>
      <c r="H143" s="247">
        <v>3</v>
      </c>
      <c r="I143" s="10">
        <v>2</v>
      </c>
      <c r="J143" s="10">
        <v>5</v>
      </c>
      <c r="K143" s="248">
        <v>1</v>
      </c>
      <c r="L143" s="247">
        <v>2</v>
      </c>
      <c r="M143" s="10">
        <v>5</v>
      </c>
      <c r="N143" s="10">
        <v>7</v>
      </c>
      <c r="O143" s="248">
        <v>1</v>
      </c>
      <c r="P143" s="247">
        <v>7</v>
      </c>
      <c r="Q143" s="10">
        <v>4</v>
      </c>
      <c r="R143" s="10">
        <v>11</v>
      </c>
      <c r="S143" s="248">
        <v>1</v>
      </c>
      <c r="T143" s="209">
        <f t="shared" si="23"/>
        <v>12</v>
      </c>
      <c r="U143" s="210">
        <f t="shared" si="23"/>
        <v>11</v>
      </c>
      <c r="V143" s="210">
        <f t="shared" si="22"/>
        <v>23</v>
      </c>
      <c r="W143" s="211">
        <f t="shared" si="24"/>
        <v>3</v>
      </c>
    </row>
    <row r="144" spans="1:23">
      <c r="A144" s="197">
        <v>30</v>
      </c>
      <c r="B144" s="9" t="s">
        <v>175</v>
      </c>
      <c r="C144" s="246" t="s">
        <v>730</v>
      </c>
      <c r="D144" s="200"/>
      <c r="E144" s="201"/>
      <c r="F144" s="201"/>
      <c r="G144" s="202"/>
      <c r="H144" s="249"/>
      <c r="I144" s="204"/>
      <c r="J144" s="204"/>
      <c r="K144" s="205"/>
      <c r="L144" s="247">
        <v>6</v>
      </c>
      <c r="M144" s="10">
        <v>4</v>
      </c>
      <c r="N144" s="10">
        <v>10</v>
      </c>
      <c r="O144" s="248">
        <v>1</v>
      </c>
      <c r="P144" s="247">
        <v>9</v>
      </c>
      <c r="Q144" s="10">
        <v>6</v>
      </c>
      <c r="R144" s="10">
        <v>15</v>
      </c>
      <c r="S144" s="248">
        <v>1</v>
      </c>
      <c r="T144" s="209">
        <f t="shared" si="23"/>
        <v>15</v>
      </c>
      <c r="U144" s="210">
        <f t="shared" si="23"/>
        <v>10</v>
      </c>
      <c r="V144" s="210">
        <f t="shared" si="22"/>
        <v>25</v>
      </c>
      <c r="W144" s="211">
        <f t="shared" si="24"/>
        <v>2</v>
      </c>
    </row>
    <row r="145" spans="1:23">
      <c r="A145" s="197">
        <v>31</v>
      </c>
      <c r="B145" s="9" t="s">
        <v>176</v>
      </c>
      <c r="C145" s="246" t="s">
        <v>730</v>
      </c>
      <c r="D145" s="200"/>
      <c r="E145" s="201"/>
      <c r="F145" s="201"/>
      <c r="G145" s="202"/>
      <c r="H145" s="247">
        <v>12</v>
      </c>
      <c r="I145" s="10">
        <v>9</v>
      </c>
      <c r="J145" s="10">
        <v>21</v>
      </c>
      <c r="K145" s="248">
        <v>1</v>
      </c>
      <c r="L145" s="247">
        <v>22</v>
      </c>
      <c r="M145" s="10">
        <v>26</v>
      </c>
      <c r="N145" s="10">
        <v>48</v>
      </c>
      <c r="O145" s="248">
        <v>2</v>
      </c>
      <c r="P145" s="247">
        <v>17</v>
      </c>
      <c r="Q145" s="10">
        <v>29</v>
      </c>
      <c r="R145" s="10">
        <v>46</v>
      </c>
      <c r="S145" s="248">
        <v>2</v>
      </c>
      <c r="T145" s="209">
        <f t="shared" si="23"/>
        <v>51</v>
      </c>
      <c r="U145" s="210">
        <f t="shared" si="23"/>
        <v>64</v>
      </c>
      <c r="V145" s="210">
        <f t="shared" si="22"/>
        <v>115</v>
      </c>
      <c r="W145" s="211">
        <f t="shared" si="24"/>
        <v>5</v>
      </c>
    </row>
    <row r="146" spans="1:23">
      <c r="A146" s="197">
        <v>32</v>
      </c>
      <c r="B146" s="9" t="s">
        <v>177</v>
      </c>
      <c r="C146" s="246" t="s">
        <v>730</v>
      </c>
      <c r="D146" s="200"/>
      <c r="E146" s="201"/>
      <c r="F146" s="201"/>
      <c r="G146" s="202"/>
      <c r="H146" s="247">
        <v>4</v>
      </c>
      <c r="I146" s="10">
        <v>5</v>
      </c>
      <c r="J146" s="10">
        <v>9</v>
      </c>
      <c r="K146" s="248">
        <v>1</v>
      </c>
      <c r="L146" s="247">
        <v>8</v>
      </c>
      <c r="M146" s="10">
        <v>3</v>
      </c>
      <c r="N146" s="10">
        <v>11</v>
      </c>
      <c r="O146" s="248">
        <v>1</v>
      </c>
      <c r="P146" s="247">
        <v>5</v>
      </c>
      <c r="Q146" s="10">
        <v>8</v>
      </c>
      <c r="R146" s="10">
        <v>13</v>
      </c>
      <c r="S146" s="248">
        <v>1</v>
      </c>
      <c r="T146" s="209">
        <f t="shared" si="23"/>
        <v>17</v>
      </c>
      <c r="U146" s="210">
        <f t="shared" si="23"/>
        <v>16</v>
      </c>
      <c r="V146" s="210">
        <f t="shared" si="22"/>
        <v>33</v>
      </c>
      <c r="W146" s="211">
        <f t="shared" si="24"/>
        <v>3</v>
      </c>
    </row>
    <row r="147" spans="1:23">
      <c r="A147" s="197">
        <v>33</v>
      </c>
      <c r="B147" s="9" t="s">
        <v>178</v>
      </c>
      <c r="C147" s="246" t="s">
        <v>730</v>
      </c>
      <c r="D147" s="200"/>
      <c r="E147" s="201"/>
      <c r="F147" s="201"/>
      <c r="G147" s="202"/>
      <c r="H147" s="249"/>
      <c r="I147" s="204"/>
      <c r="J147" s="204"/>
      <c r="K147" s="205"/>
      <c r="L147" s="247">
        <v>3</v>
      </c>
      <c r="M147" s="10">
        <v>2</v>
      </c>
      <c r="N147" s="10">
        <v>5</v>
      </c>
      <c r="O147" s="248">
        <v>1</v>
      </c>
      <c r="P147" s="247">
        <v>7</v>
      </c>
      <c r="Q147" s="10">
        <v>2</v>
      </c>
      <c r="R147" s="10">
        <v>9</v>
      </c>
      <c r="S147" s="248">
        <v>1</v>
      </c>
      <c r="T147" s="209">
        <f t="shared" si="23"/>
        <v>10</v>
      </c>
      <c r="U147" s="210">
        <f t="shared" si="23"/>
        <v>4</v>
      </c>
      <c r="V147" s="210">
        <f t="shared" ref="V147:V199" si="25">SUM(T147:U147)</f>
        <v>14</v>
      </c>
      <c r="W147" s="211">
        <f t="shared" si="24"/>
        <v>2</v>
      </c>
    </row>
    <row r="148" spans="1:23">
      <c r="A148" s="197">
        <v>34</v>
      </c>
      <c r="B148" s="9" t="s">
        <v>179</v>
      </c>
      <c r="C148" s="246" t="s">
        <v>730</v>
      </c>
      <c r="D148" s="200"/>
      <c r="E148" s="201"/>
      <c r="F148" s="201"/>
      <c r="G148" s="202"/>
      <c r="H148" s="249"/>
      <c r="I148" s="204"/>
      <c r="J148" s="204"/>
      <c r="K148" s="205"/>
      <c r="L148" s="247">
        <v>3</v>
      </c>
      <c r="M148" s="10">
        <v>7</v>
      </c>
      <c r="N148" s="10">
        <v>10</v>
      </c>
      <c r="O148" s="248">
        <v>1</v>
      </c>
      <c r="P148" s="247">
        <v>5</v>
      </c>
      <c r="Q148" s="10">
        <v>3</v>
      </c>
      <c r="R148" s="10">
        <v>8</v>
      </c>
      <c r="S148" s="248">
        <v>1</v>
      </c>
      <c r="T148" s="209">
        <f t="shared" si="23"/>
        <v>8</v>
      </c>
      <c r="U148" s="210">
        <f t="shared" si="23"/>
        <v>10</v>
      </c>
      <c r="V148" s="210">
        <f t="shared" si="25"/>
        <v>18</v>
      </c>
      <c r="W148" s="211">
        <f t="shared" si="24"/>
        <v>2</v>
      </c>
    </row>
    <row r="149" spans="1:23">
      <c r="A149" s="197">
        <v>35</v>
      </c>
      <c r="B149" s="9" t="s">
        <v>180</v>
      </c>
      <c r="C149" s="246" t="s">
        <v>730</v>
      </c>
      <c r="D149" s="200"/>
      <c r="E149" s="201"/>
      <c r="F149" s="201"/>
      <c r="G149" s="202"/>
      <c r="H149" s="249"/>
      <c r="I149" s="204"/>
      <c r="J149" s="204"/>
      <c r="K149" s="205"/>
      <c r="L149" s="247">
        <v>1</v>
      </c>
      <c r="M149" s="10">
        <v>1</v>
      </c>
      <c r="N149" s="10">
        <v>2</v>
      </c>
      <c r="O149" s="248">
        <v>1</v>
      </c>
      <c r="P149" s="247">
        <v>3</v>
      </c>
      <c r="Q149" s="10">
        <v>3</v>
      </c>
      <c r="R149" s="10">
        <v>6</v>
      </c>
      <c r="S149" s="248">
        <v>1</v>
      </c>
      <c r="T149" s="209">
        <f t="shared" si="23"/>
        <v>4</v>
      </c>
      <c r="U149" s="210">
        <f t="shared" si="23"/>
        <v>4</v>
      </c>
      <c r="V149" s="210">
        <f t="shared" si="25"/>
        <v>8</v>
      </c>
      <c r="W149" s="211">
        <f t="shared" si="24"/>
        <v>2</v>
      </c>
    </row>
    <row r="150" spans="1:23">
      <c r="A150" s="197">
        <v>36</v>
      </c>
      <c r="B150" s="9" t="s">
        <v>181</v>
      </c>
      <c r="C150" s="246" t="s">
        <v>730</v>
      </c>
      <c r="D150" s="200"/>
      <c r="E150" s="201"/>
      <c r="F150" s="201"/>
      <c r="G150" s="202"/>
      <c r="H150" s="249"/>
      <c r="I150" s="204"/>
      <c r="J150" s="204"/>
      <c r="K150" s="205"/>
      <c r="L150" s="247">
        <v>3</v>
      </c>
      <c r="M150" s="10">
        <v>3</v>
      </c>
      <c r="N150" s="10">
        <v>6</v>
      </c>
      <c r="O150" s="248">
        <v>1</v>
      </c>
      <c r="P150" s="247">
        <v>6</v>
      </c>
      <c r="Q150" s="10">
        <v>6</v>
      </c>
      <c r="R150" s="10">
        <v>12</v>
      </c>
      <c r="S150" s="248">
        <v>1</v>
      </c>
      <c r="T150" s="209">
        <f t="shared" si="23"/>
        <v>9</v>
      </c>
      <c r="U150" s="210">
        <f t="shared" si="23"/>
        <v>9</v>
      </c>
      <c r="V150" s="210">
        <f t="shared" si="25"/>
        <v>18</v>
      </c>
      <c r="W150" s="211">
        <f t="shared" si="24"/>
        <v>2</v>
      </c>
    </row>
    <row r="151" spans="1:23">
      <c r="A151" s="197">
        <v>37</v>
      </c>
      <c r="B151" s="9" t="s">
        <v>182</v>
      </c>
      <c r="C151" s="246" t="s">
        <v>730</v>
      </c>
      <c r="D151" s="200"/>
      <c r="E151" s="201"/>
      <c r="F151" s="201"/>
      <c r="G151" s="202"/>
      <c r="H151" s="249"/>
      <c r="I151" s="204"/>
      <c r="J151" s="204"/>
      <c r="K151" s="205"/>
      <c r="L151" s="247">
        <v>3</v>
      </c>
      <c r="M151" s="10">
        <v>8</v>
      </c>
      <c r="N151" s="10">
        <v>11</v>
      </c>
      <c r="O151" s="248">
        <v>1</v>
      </c>
      <c r="P151" s="247">
        <v>5</v>
      </c>
      <c r="Q151" s="10">
        <v>10</v>
      </c>
      <c r="R151" s="10">
        <v>15</v>
      </c>
      <c r="S151" s="248">
        <v>1</v>
      </c>
      <c r="T151" s="209">
        <f t="shared" si="23"/>
        <v>8</v>
      </c>
      <c r="U151" s="210">
        <f t="shared" si="23"/>
        <v>18</v>
      </c>
      <c r="V151" s="210">
        <f t="shared" si="25"/>
        <v>26</v>
      </c>
      <c r="W151" s="211">
        <f t="shared" si="24"/>
        <v>2</v>
      </c>
    </row>
    <row r="152" spans="1:23">
      <c r="A152" s="197">
        <v>38</v>
      </c>
      <c r="B152" s="9" t="s">
        <v>183</v>
      </c>
      <c r="C152" s="246" t="s">
        <v>730</v>
      </c>
      <c r="D152" s="200"/>
      <c r="E152" s="201"/>
      <c r="F152" s="201"/>
      <c r="G152" s="202"/>
      <c r="H152" s="249"/>
      <c r="I152" s="204"/>
      <c r="J152" s="204"/>
      <c r="K152" s="205"/>
      <c r="L152" s="247">
        <v>11</v>
      </c>
      <c r="M152" s="10">
        <v>14</v>
      </c>
      <c r="N152" s="10">
        <v>25</v>
      </c>
      <c r="O152" s="248">
        <v>1</v>
      </c>
      <c r="P152" s="247">
        <v>5</v>
      </c>
      <c r="Q152" s="10">
        <v>10</v>
      </c>
      <c r="R152" s="10">
        <v>15</v>
      </c>
      <c r="S152" s="248">
        <v>1</v>
      </c>
      <c r="T152" s="209">
        <f t="shared" si="23"/>
        <v>16</v>
      </c>
      <c r="U152" s="210">
        <f t="shared" si="23"/>
        <v>24</v>
      </c>
      <c r="V152" s="210">
        <f t="shared" si="25"/>
        <v>40</v>
      </c>
      <c r="W152" s="211">
        <f t="shared" si="24"/>
        <v>2</v>
      </c>
    </row>
    <row r="153" spans="1:23">
      <c r="A153" s="197">
        <v>39</v>
      </c>
      <c r="B153" s="9" t="s">
        <v>184</v>
      </c>
      <c r="C153" s="246" t="s">
        <v>730</v>
      </c>
      <c r="D153" s="200"/>
      <c r="E153" s="201"/>
      <c r="F153" s="201"/>
      <c r="G153" s="202"/>
      <c r="H153" s="249"/>
      <c r="I153" s="204"/>
      <c r="J153" s="204"/>
      <c r="K153" s="205"/>
      <c r="L153" s="247">
        <v>6</v>
      </c>
      <c r="M153" s="10">
        <v>9</v>
      </c>
      <c r="N153" s="10">
        <v>15</v>
      </c>
      <c r="O153" s="248">
        <v>1</v>
      </c>
      <c r="P153" s="247">
        <v>8</v>
      </c>
      <c r="Q153" s="10">
        <v>7</v>
      </c>
      <c r="R153" s="10">
        <v>15</v>
      </c>
      <c r="S153" s="248">
        <v>1</v>
      </c>
      <c r="T153" s="209">
        <f t="shared" si="23"/>
        <v>14</v>
      </c>
      <c r="U153" s="210">
        <f t="shared" si="23"/>
        <v>16</v>
      </c>
      <c r="V153" s="210">
        <f t="shared" si="25"/>
        <v>30</v>
      </c>
      <c r="W153" s="211">
        <f t="shared" si="24"/>
        <v>2</v>
      </c>
    </row>
    <row r="154" spans="1:23">
      <c r="A154" s="197">
        <v>40</v>
      </c>
      <c r="B154" s="9" t="s">
        <v>185</v>
      </c>
      <c r="C154" s="246" t="s">
        <v>730</v>
      </c>
      <c r="D154" s="200"/>
      <c r="E154" s="201"/>
      <c r="F154" s="201"/>
      <c r="G154" s="202"/>
      <c r="H154" s="249"/>
      <c r="I154" s="204"/>
      <c r="J154" s="204"/>
      <c r="K154" s="205"/>
      <c r="L154" s="247">
        <v>6</v>
      </c>
      <c r="M154" s="10">
        <v>6</v>
      </c>
      <c r="N154" s="10">
        <v>12</v>
      </c>
      <c r="O154" s="248">
        <v>1</v>
      </c>
      <c r="P154" s="247">
        <v>5</v>
      </c>
      <c r="Q154" s="10">
        <v>5</v>
      </c>
      <c r="R154" s="10">
        <v>10</v>
      </c>
      <c r="S154" s="248">
        <v>1</v>
      </c>
      <c r="T154" s="209">
        <f t="shared" si="23"/>
        <v>11</v>
      </c>
      <c r="U154" s="210">
        <f t="shared" si="23"/>
        <v>11</v>
      </c>
      <c r="V154" s="210">
        <f t="shared" si="25"/>
        <v>22</v>
      </c>
      <c r="W154" s="211">
        <f t="shared" si="24"/>
        <v>2</v>
      </c>
    </row>
    <row r="155" spans="1:23">
      <c r="A155" s="197">
        <v>41</v>
      </c>
      <c r="B155" s="9" t="s">
        <v>186</v>
      </c>
      <c r="C155" s="246" t="s">
        <v>730</v>
      </c>
      <c r="D155" s="200"/>
      <c r="E155" s="201"/>
      <c r="F155" s="201"/>
      <c r="G155" s="202"/>
      <c r="H155" s="249"/>
      <c r="I155" s="204"/>
      <c r="J155" s="204"/>
      <c r="K155" s="205"/>
      <c r="L155" s="247">
        <v>21</v>
      </c>
      <c r="M155" s="10">
        <v>17</v>
      </c>
      <c r="N155" s="10">
        <v>38</v>
      </c>
      <c r="O155" s="248">
        <v>2</v>
      </c>
      <c r="P155" s="247">
        <v>12</v>
      </c>
      <c r="Q155" s="10">
        <v>23</v>
      </c>
      <c r="R155" s="10">
        <v>35</v>
      </c>
      <c r="S155" s="248">
        <v>2</v>
      </c>
      <c r="T155" s="209">
        <f t="shared" si="23"/>
        <v>33</v>
      </c>
      <c r="U155" s="210">
        <f t="shared" si="23"/>
        <v>40</v>
      </c>
      <c r="V155" s="210">
        <f t="shared" si="25"/>
        <v>73</v>
      </c>
      <c r="W155" s="211">
        <f t="shared" si="24"/>
        <v>4</v>
      </c>
    </row>
    <row r="156" spans="1:23">
      <c r="A156" s="197">
        <v>42</v>
      </c>
      <c r="B156" s="9" t="s">
        <v>187</v>
      </c>
      <c r="C156" s="246" t="s">
        <v>730</v>
      </c>
      <c r="D156" s="200"/>
      <c r="E156" s="201"/>
      <c r="F156" s="201"/>
      <c r="G156" s="202"/>
      <c r="H156" s="247">
        <v>4</v>
      </c>
      <c r="I156" s="10">
        <v>4</v>
      </c>
      <c r="J156" s="10">
        <v>8</v>
      </c>
      <c r="K156" s="248">
        <v>1</v>
      </c>
      <c r="L156" s="247">
        <v>2</v>
      </c>
      <c r="M156" s="10">
        <v>9</v>
      </c>
      <c r="N156" s="10">
        <v>11</v>
      </c>
      <c r="O156" s="248">
        <v>1</v>
      </c>
      <c r="P156" s="247">
        <v>8</v>
      </c>
      <c r="Q156" s="10">
        <v>6</v>
      </c>
      <c r="R156" s="10">
        <v>14</v>
      </c>
      <c r="S156" s="248">
        <v>1</v>
      </c>
      <c r="T156" s="209">
        <f t="shared" si="23"/>
        <v>14</v>
      </c>
      <c r="U156" s="210">
        <f t="shared" si="23"/>
        <v>19</v>
      </c>
      <c r="V156" s="210">
        <f t="shared" si="25"/>
        <v>33</v>
      </c>
      <c r="W156" s="211">
        <f t="shared" si="24"/>
        <v>3</v>
      </c>
    </row>
    <row r="157" spans="1:23">
      <c r="A157" s="197">
        <v>43</v>
      </c>
      <c r="B157" s="9" t="s">
        <v>188</v>
      </c>
      <c r="C157" s="246" t="s">
        <v>730</v>
      </c>
      <c r="D157" s="200"/>
      <c r="E157" s="201"/>
      <c r="F157" s="201"/>
      <c r="G157" s="202"/>
      <c r="H157" s="247">
        <v>6</v>
      </c>
      <c r="I157" s="10">
        <v>3</v>
      </c>
      <c r="J157" s="10">
        <v>9</v>
      </c>
      <c r="K157" s="248">
        <v>1</v>
      </c>
      <c r="L157" s="247">
        <v>4</v>
      </c>
      <c r="M157" s="10">
        <v>5</v>
      </c>
      <c r="N157" s="10">
        <v>9</v>
      </c>
      <c r="O157" s="248">
        <v>1</v>
      </c>
      <c r="P157" s="247">
        <v>5</v>
      </c>
      <c r="Q157" s="10">
        <v>7</v>
      </c>
      <c r="R157" s="10">
        <v>12</v>
      </c>
      <c r="S157" s="248">
        <v>1</v>
      </c>
      <c r="T157" s="209">
        <f t="shared" si="23"/>
        <v>15</v>
      </c>
      <c r="U157" s="210">
        <f t="shared" si="23"/>
        <v>15</v>
      </c>
      <c r="V157" s="210">
        <f t="shared" si="25"/>
        <v>30</v>
      </c>
      <c r="W157" s="211">
        <f t="shared" si="24"/>
        <v>3</v>
      </c>
    </row>
    <row r="158" spans="1:23">
      <c r="A158" s="197">
        <v>44</v>
      </c>
      <c r="B158" s="9" t="s">
        <v>189</v>
      </c>
      <c r="C158" s="246" t="s">
        <v>730</v>
      </c>
      <c r="D158" s="200"/>
      <c r="E158" s="201"/>
      <c r="F158" s="201"/>
      <c r="G158" s="202"/>
      <c r="H158" s="249"/>
      <c r="I158" s="204"/>
      <c r="J158" s="204"/>
      <c r="K158" s="205"/>
      <c r="L158" s="247">
        <v>1</v>
      </c>
      <c r="M158" s="10">
        <v>1</v>
      </c>
      <c r="N158" s="10">
        <v>2</v>
      </c>
      <c r="O158" s="248">
        <v>1</v>
      </c>
      <c r="P158" s="247">
        <v>3</v>
      </c>
      <c r="Q158" s="10">
        <v>1</v>
      </c>
      <c r="R158" s="10">
        <v>4</v>
      </c>
      <c r="S158" s="248">
        <v>1</v>
      </c>
      <c r="T158" s="209">
        <f t="shared" si="23"/>
        <v>4</v>
      </c>
      <c r="U158" s="210">
        <f t="shared" si="23"/>
        <v>2</v>
      </c>
      <c r="V158" s="210">
        <f t="shared" si="25"/>
        <v>6</v>
      </c>
      <c r="W158" s="211">
        <f t="shared" si="24"/>
        <v>2</v>
      </c>
    </row>
    <row r="159" spans="1:23">
      <c r="A159" s="197">
        <v>45</v>
      </c>
      <c r="B159" s="9" t="s">
        <v>190</v>
      </c>
      <c r="C159" s="246" t="s">
        <v>730</v>
      </c>
      <c r="D159" s="200"/>
      <c r="E159" s="201"/>
      <c r="F159" s="201"/>
      <c r="G159" s="202"/>
      <c r="H159" s="247">
        <v>2</v>
      </c>
      <c r="I159" s="10">
        <v>0</v>
      </c>
      <c r="J159" s="10">
        <v>2</v>
      </c>
      <c r="K159" s="248">
        <v>1</v>
      </c>
      <c r="L159" s="247">
        <v>0</v>
      </c>
      <c r="M159" s="10">
        <v>4</v>
      </c>
      <c r="N159" s="10">
        <v>4</v>
      </c>
      <c r="O159" s="248">
        <v>1</v>
      </c>
      <c r="P159" s="247">
        <v>2</v>
      </c>
      <c r="Q159" s="10">
        <v>1</v>
      </c>
      <c r="R159" s="10">
        <v>3</v>
      </c>
      <c r="S159" s="248">
        <v>1</v>
      </c>
      <c r="T159" s="209">
        <f t="shared" si="23"/>
        <v>4</v>
      </c>
      <c r="U159" s="210">
        <f t="shared" si="23"/>
        <v>5</v>
      </c>
      <c r="V159" s="210">
        <f t="shared" si="25"/>
        <v>9</v>
      </c>
      <c r="W159" s="211">
        <f t="shared" si="24"/>
        <v>3</v>
      </c>
    </row>
    <row r="160" spans="1:23">
      <c r="A160" s="197">
        <v>46</v>
      </c>
      <c r="B160" s="9" t="s">
        <v>191</v>
      </c>
      <c r="C160" s="246" t="s">
        <v>730</v>
      </c>
      <c r="D160" s="200"/>
      <c r="E160" s="201"/>
      <c r="F160" s="201"/>
      <c r="G160" s="202"/>
      <c r="H160" s="249"/>
      <c r="I160" s="204"/>
      <c r="J160" s="204"/>
      <c r="K160" s="205"/>
      <c r="L160" s="247">
        <v>3</v>
      </c>
      <c r="M160" s="10">
        <v>6</v>
      </c>
      <c r="N160" s="10">
        <v>9</v>
      </c>
      <c r="O160" s="248">
        <v>2</v>
      </c>
      <c r="P160" s="247">
        <v>20</v>
      </c>
      <c r="Q160" s="10">
        <v>14</v>
      </c>
      <c r="R160" s="10">
        <v>34</v>
      </c>
      <c r="S160" s="248">
        <v>2</v>
      </c>
      <c r="T160" s="209">
        <f t="shared" si="23"/>
        <v>23</v>
      </c>
      <c r="U160" s="210">
        <f t="shared" si="23"/>
        <v>20</v>
      </c>
      <c r="V160" s="210">
        <f t="shared" si="25"/>
        <v>43</v>
      </c>
      <c r="W160" s="211">
        <f t="shared" si="24"/>
        <v>4</v>
      </c>
    </row>
    <row r="161" spans="1:23">
      <c r="A161" s="197">
        <v>47</v>
      </c>
      <c r="B161" s="9" t="s">
        <v>192</v>
      </c>
      <c r="C161" s="246" t="s">
        <v>730</v>
      </c>
      <c r="D161" s="200"/>
      <c r="E161" s="201"/>
      <c r="F161" s="201"/>
      <c r="G161" s="202"/>
      <c r="H161" s="249"/>
      <c r="I161" s="204"/>
      <c r="J161" s="204"/>
      <c r="K161" s="205"/>
      <c r="L161" s="247">
        <v>12</v>
      </c>
      <c r="M161" s="10">
        <v>5</v>
      </c>
      <c r="N161" s="10">
        <v>17</v>
      </c>
      <c r="O161" s="248">
        <v>1</v>
      </c>
      <c r="P161" s="247">
        <v>9</v>
      </c>
      <c r="Q161" s="10">
        <v>7</v>
      </c>
      <c r="R161" s="10">
        <v>16</v>
      </c>
      <c r="S161" s="248">
        <v>1</v>
      </c>
      <c r="T161" s="209">
        <f t="shared" si="23"/>
        <v>21</v>
      </c>
      <c r="U161" s="210">
        <f t="shared" si="23"/>
        <v>12</v>
      </c>
      <c r="V161" s="210">
        <f t="shared" si="25"/>
        <v>33</v>
      </c>
      <c r="W161" s="211">
        <f t="shared" si="24"/>
        <v>2</v>
      </c>
    </row>
    <row r="162" spans="1:23">
      <c r="A162" s="197">
        <v>48</v>
      </c>
      <c r="B162" s="9" t="s">
        <v>193</v>
      </c>
      <c r="C162" s="246" t="s">
        <v>730</v>
      </c>
      <c r="D162" s="200"/>
      <c r="E162" s="201"/>
      <c r="F162" s="201"/>
      <c r="G162" s="202"/>
      <c r="H162" s="249"/>
      <c r="I162" s="204"/>
      <c r="J162" s="204"/>
      <c r="K162" s="205"/>
      <c r="L162" s="247">
        <v>0</v>
      </c>
      <c r="M162" s="10">
        <v>0</v>
      </c>
      <c r="N162" s="10">
        <v>0</v>
      </c>
      <c r="O162" s="248">
        <v>0</v>
      </c>
      <c r="P162" s="247">
        <v>10</v>
      </c>
      <c r="Q162" s="10">
        <v>10</v>
      </c>
      <c r="R162" s="10">
        <v>20</v>
      </c>
      <c r="S162" s="248">
        <v>1</v>
      </c>
      <c r="T162" s="209">
        <f t="shared" si="23"/>
        <v>10</v>
      </c>
      <c r="U162" s="210">
        <f t="shared" si="23"/>
        <v>10</v>
      </c>
      <c r="V162" s="210">
        <f t="shared" si="25"/>
        <v>20</v>
      </c>
      <c r="W162" s="211">
        <f t="shared" si="24"/>
        <v>1</v>
      </c>
    </row>
    <row r="163" spans="1:23">
      <c r="A163" s="197">
        <v>49</v>
      </c>
      <c r="B163" s="9" t="s">
        <v>194</v>
      </c>
      <c r="C163" s="246" t="s">
        <v>730</v>
      </c>
      <c r="D163" s="200"/>
      <c r="E163" s="201"/>
      <c r="F163" s="201"/>
      <c r="G163" s="202"/>
      <c r="H163" s="249"/>
      <c r="I163" s="204"/>
      <c r="J163" s="204"/>
      <c r="K163" s="205"/>
      <c r="L163" s="247">
        <v>2</v>
      </c>
      <c r="M163" s="10">
        <v>2</v>
      </c>
      <c r="N163" s="10">
        <v>4</v>
      </c>
      <c r="O163" s="248">
        <v>1</v>
      </c>
      <c r="P163" s="247">
        <v>3</v>
      </c>
      <c r="Q163" s="10">
        <v>1</v>
      </c>
      <c r="R163" s="10">
        <v>4</v>
      </c>
      <c r="S163" s="248">
        <v>1</v>
      </c>
      <c r="T163" s="209">
        <f t="shared" si="23"/>
        <v>5</v>
      </c>
      <c r="U163" s="210">
        <f t="shared" si="23"/>
        <v>3</v>
      </c>
      <c r="V163" s="210">
        <f t="shared" si="25"/>
        <v>8</v>
      </c>
      <c r="W163" s="211">
        <f t="shared" si="24"/>
        <v>2</v>
      </c>
    </row>
    <row r="164" spans="1:23">
      <c r="A164" s="197">
        <v>50</v>
      </c>
      <c r="B164" s="9" t="s">
        <v>195</v>
      </c>
      <c r="C164" s="246" t="s">
        <v>730</v>
      </c>
      <c r="D164" s="200"/>
      <c r="E164" s="201"/>
      <c r="F164" s="201"/>
      <c r="G164" s="202"/>
      <c r="H164" s="249"/>
      <c r="I164" s="204"/>
      <c r="J164" s="204"/>
      <c r="K164" s="205"/>
      <c r="L164" s="247">
        <v>5</v>
      </c>
      <c r="M164" s="10">
        <v>5</v>
      </c>
      <c r="N164" s="10">
        <v>10</v>
      </c>
      <c r="O164" s="248">
        <v>1</v>
      </c>
      <c r="P164" s="247">
        <v>7</v>
      </c>
      <c r="Q164" s="10">
        <v>7</v>
      </c>
      <c r="R164" s="10">
        <v>14</v>
      </c>
      <c r="S164" s="248">
        <v>1</v>
      </c>
      <c r="T164" s="209">
        <f t="shared" si="23"/>
        <v>12</v>
      </c>
      <c r="U164" s="210">
        <f t="shared" si="23"/>
        <v>12</v>
      </c>
      <c r="V164" s="210">
        <f t="shared" si="25"/>
        <v>24</v>
      </c>
      <c r="W164" s="211">
        <f t="shared" si="24"/>
        <v>2</v>
      </c>
    </row>
    <row r="165" spans="1:23">
      <c r="A165" s="197">
        <v>51</v>
      </c>
      <c r="B165" s="9" t="s">
        <v>196</v>
      </c>
      <c r="C165" s="246" t="s">
        <v>730</v>
      </c>
      <c r="D165" s="200"/>
      <c r="E165" s="201"/>
      <c r="F165" s="201"/>
      <c r="G165" s="202"/>
      <c r="H165" s="249"/>
      <c r="I165" s="204"/>
      <c r="J165" s="204"/>
      <c r="K165" s="205"/>
      <c r="L165" s="247">
        <v>3</v>
      </c>
      <c r="M165" s="10">
        <v>5</v>
      </c>
      <c r="N165" s="10">
        <v>8</v>
      </c>
      <c r="O165" s="248">
        <v>1</v>
      </c>
      <c r="P165" s="247">
        <v>8</v>
      </c>
      <c r="Q165" s="10">
        <v>2</v>
      </c>
      <c r="R165" s="10">
        <v>10</v>
      </c>
      <c r="S165" s="248">
        <v>1</v>
      </c>
      <c r="T165" s="209">
        <f t="shared" si="23"/>
        <v>11</v>
      </c>
      <c r="U165" s="210">
        <f t="shared" si="23"/>
        <v>7</v>
      </c>
      <c r="V165" s="210">
        <f t="shared" si="25"/>
        <v>18</v>
      </c>
      <c r="W165" s="211">
        <f t="shared" si="24"/>
        <v>2</v>
      </c>
    </row>
    <row r="166" spans="1:23">
      <c r="A166" s="197">
        <v>52</v>
      </c>
      <c r="B166" s="9" t="s">
        <v>197</v>
      </c>
      <c r="C166" s="246" t="s">
        <v>730</v>
      </c>
      <c r="D166" s="200"/>
      <c r="E166" s="201"/>
      <c r="F166" s="201"/>
      <c r="G166" s="202"/>
      <c r="H166" s="249"/>
      <c r="I166" s="204"/>
      <c r="J166" s="204"/>
      <c r="K166" s="205"/>
      <c r="L166" s="247">
        <v>5</v>
      </c>
      <c r="M166" s="10">
        <v>8</v>
      </c>
      <c r="N166" s="10">
        <v>13</v>
      </c>
      <c r="O166" s="248">
        <v>1</v>
      </c>
      <c r="P166" s="247">
        <v>7</v>
      </c>
      <c r="Q166" s="10">
        <v>7</v>
      </c>
      <c r="R166" s="10">
        <v>14</v>
      </c>
      <c r="S166" s="248">
        <v>1</v>
      </c>
      <c r="T166" s="209">
        <f t="shared" si="23"/>
        <v>12</v>
      </c>
      <c r="U166" s="210">
        <f t="shared" si="23"/>
        <v>15</v>
      </c>
      <c r="V166" s="210">
        <f t="shared" si="25"/>
        <v>27</v>
      </c>
      <c r="W166" s="211">
        <f t="shared" si="24"/>
        <v>2</v>
      </c>
    </row>
    <row r="167" spans="1:23">
      <c r="A167" s="197">
        <v>53</v>
      </c>
      <c r="B167" s="9" t="s">
        <v>200</v>
      </c>
      <c r="C167" s="246" t="s">
        <v>730</v>
      </c>
      <c r="D167" s="200"/>
      <c r="E167" s="201"/>
      <c r="F167" s="201"/>
      <c r="G167" s="202"/>
      <c r="H167" s="247">
        <v>1</v>
      </c>
      <c r="I167" s="10">
        <v>2</v>
      </c>
      <c r="J167" s="10">
        <v>3</v>
      </c>
      <c r="K167" s="248">
        <v>1</v>
      </c>
      <c r="L167" s="247">
        <v>5</v>
      </c>
      <c r="M167" s="10">
        <v>2</v>
      </c>
      <c r="N167" s="10">
        <v>7</v>
      </c>
      <c r="O167" s="248">
        <v>1</v>
      </c>
      <c r="P167" s="247">
        <v>3</v>
      </c>
      <c r="Q167" s="10">
        <v>7</v>
      </c>
      <c r="R167" s="10">
        <v>10</v>
      </c>
      <c r="S167" s="248">
        <v>1</v>
      </c>
      <c r="T167" s="209">
        <f t="shared" si="23"/>
        <v>9</v>
      </c>
      <c r="U167" s="210">
        <f t="shared" si="23"/>
        <v>11</v>
      </c>
      <c r="V167" s="210">
        <f t="shared" si="25"/>
        <v>20</v>
      </c>
      <c r="W167" s="211">
        <f t="shared" si="24"/>
        <v>3</v>
      </c>
    </row>
    <row r="168" spans="1:23">
      <c r="A168" s="197">
        <v>54</v>
      </c>
      <c r="B168" s="9" t="s">
        <v>201</v>
      </c>
      <c r="C168" s="246" t="s">
        <v>730</v>
      </c>
      <c r="D168" s="200"/>
      <c r="E168" s="201"/>
      <c r="F168" s="201"/>
      <c r="G168" s="202"/>
      <c r="H168" s="247">
        <v>3</v>
      </c>
      <c r="I168" s="10">
        <v>4</v>
      </c>
      <c r="J168" s="10">
        <v>7</v>
      </c>
      <c r="K168" s="248">
        <v>1</v>
      </c>
      <c r="L168" s="247">
        <v>1</v>
      </c>
      <c r="M168" s="10">
        <v>4</v>
      </c>
      <c r="N168" s="10">
        <v>5</v>
      </c>
      <c r="O168" s="248">
        <v>1</v>
      </c>
      <c r="P168" s="247">
        <v>1</v>
      </c>
      <c r="Q168" s="10">
        <v>3</v>
      </c>
      <c r="R168" s="10">
        <v>4</v>
      </c>
      <c r="S168" s="248">
        <v>1</v>
      </c>
      <c r="T168" s="209">
        <f t="shared" si="23"/>
        <v>5</v>
      </c>
      <c r="U168" s="210">
        <f t="shared" si="23"/>
        <v>11</v>
      </c>
      <c r="V168" s="210">
        <f t="shared" si="25"/>
        <v>16</v>
      </c>
      <c r="W168" s="211">
        <f t="shared" si="24"/>
        <v>3</v>
      </c>
    </row>
    <row r="169" spans="1:23">
      <c r="A169" s="197">
        <v>55</v>
      </c>
      <c r="B169" s="9" t="s">
        <v>202</v>
      </c>
      <c r="C169" s="246" t="s">
        <v>730</v>
      </c>
      <c r="D169" s="200"/>
      <c r="E169" s="201"/>
      <c r="F169" s="201"/>
      <c r="G169" s="202"/>
      <c r="H169" s="247">
        <v>7</v>
      </c>
      <c r="I169" s="10">
        <v>10</v>
      </c>
      <c r="J169" s="10">
        <v>17</v>
      </c>
      <c r="K169" s="248">
        <v>1</v>
      </c>
      <c r="L169" s="247">
        <v>7</v>
      </c>
      <c r="M169" s="10">
        <v>10</v>
      </c>
      <c r="N169" s="10">
        <v>17</v>
      </c>
      <c r="O169" s="248">
        <v>1</v>
      </c>
      <c r="P169" s="247">
        <v>9</v>
      </c>
      <c r="Q169" s="10">
        <v>11</v>
      </c>
      <c r="R169" s="10">
        <v>20</v>
      </c>
      <c r="S169" s="248">
        <v>1</v>
      </c>
      <c r="T169" s="209">
        <f t="shared" si="23"/>
        <v>23</v>
      </c>
      <c r="U169" s="210">
        <f t="shared" si="23"/>
        <v>31</v>
      </c>
      <c r="V169" s="210">
        <f t="shared" si="25"/>
        <v>54</v>
      </c>
      <c r="W169" s="211">
        <f t="shared" si="24"/>
        <v>3</v>
      </c>
    </row>
    <row r="170" spans="1:23">
      <c r="A170" s="197">
        <v>56</v>
      </c>
      <c r="B170" s="9" t="s">
        <v>203</v>
      </c>
      <c r="C170" s="246" t="s">
        <v>730</v>
      </c>
      <c r="D170" s="200"/>
      <c r="E170" s="201"/>
      <c r="F170" s="201"/>
      <c r="G170" s="202"/>
      <c r="H170" s="249"/>
      <c r="I170" s="204"/>
      <c r="J170" s="204"/>
      <c r="K170" s="205"/>
      <c r="L170" s="247">
        <v>9</v>
      </c>
      <c r="M170" s="10">
        <v>14</v>
      </c>
      <c r="N170" s="10">
        <v>23</v>
      </c>
      <c r="O170" s="248">
        <v>1</v>
      </c>
      <c r="P170" s="247">
        <v>8</v>
      </c>
      <c r="Q170" s="10">
        <v>10</v>
      </c>
      <c r="R170" s="10">
        <v>18</v>
      </c>
      <c r="S170" s="248">
        <v>1</v>
      </c>
      <c r="T170" s="209">
        <f t="shared" si="23"/>
        <v>17</v>
      </c>
      <c r="U170" s="210">
        <f t="shared" si="23"/>
        <v>24</v>
      </c>
      <c r="V170" s="210">
        <f t="shared" si="25"/>
        <v>41</v>
      </c>
      <c r="W170" s="211">
        <f t="shared" si="24"/>
        <v>2</v>
      </c>
    </row>
    <row r="171" spans="1:23">
      <c r="A171" s="197">
        <v>57</v>
      </c>
      <c r="B171" s="9" t="s">
        <v>204</v>
      </c>
      <c r="C171" s="246" t="s">
        <v>730</v>
      </c>
      <c r="D171" s="200"/>
      <c r="E171" s="201"/>
      <c r="F171" s="201"/>
      <c r="G171" s="202"/>
      <c r="H171" s="249"/>
      <c r="I171" s="204"/>
      <c r="J171" s="204"/>
      <c r="K171" s="205"/>
      <c r="L171" s="247">
        <v>25</v>
      </c>
      <c r="M171" s="10">
        <v>29</v>
      </c>
      <c r="N171" s="10">
        <v>54</v>
      </c>
      <c r="O171" s="248">
        <v>2</v>
      </c>
      <c r="P171" s="247">
        <v>38</v>
      </c>
      <c r="Q171" s="10">
        <v>33</v>
      </c>
      <c r="R171" s="10">
        <v>71</v>
      </c>
      <c r="S171" s="248">
        <v>3</v>
      </c>
      <c r="T171" s="209">
        <f t="shared" si="23"/>
        <v>63</v>
      </c>
      <c r="U171" s="210">
        <f t="shared" si="23"/>
        <v>62</v>
      </c>
      <c r="V171" s="210">
        <f t="shared" si="25"/>
        <v>125</v>
      </c>
      <c r="W171" s="211">
        <f t="shared" si="24"/>
        <v>5</v>
      </c>
    </row>
    <row r="172" spans="1:23">
      <c r="A172" s="197">
        <v>58</v>
      </c>
      <c r="B172" s="9" t="s">
        <v>205</v>
      </c>
      <c r="C172" s="246" t="s">
        <v>731</v>
      </c>
      <c r="D172" s="200"/>
      <c r="E172" s="201"/>
      <c r="F172" s="201"/>
      <c r="G172" s="202"/>
      <c r="H172" s="247">
        <v>2</v>
      </c>
      <c r="I172" s="10">
        <v>1</v>
      </c>
      <c r="J172" s="10">
        <v>3</v>
      </c>
      <c r="K172" s="248">
        <v>1</v>
      </c>
      <c r="L172" s="247">
        <v>4</v>
      </c>
      <c r="M172" s="10">
        <v>2</v>
      </c>
      <c r="N172" s="10">
        <v>6</v>
      </c>
      <c r="O172" s="248">
        <v>1</v>
      </c>
      <c r="P172" s="247">
        <v>5</v>
      </c>
      <c r="Q172" s="10">
        <v>6</v>
      </c>
      <c r="R172" s="10">
        <v>11</v>
      </c>
      <c r="S172" s="248">
        <v>1</v>
      </c>
      <c r="T172" s="209">
        <f t="shared" si="23"/>
        <v>11</v>
      </c>
      <c r="U172" s="210">
        <f t="shared" si="23"/>
        <v>9</v>
      </c>
      <c r="V172" s="210">
        <f t="shared" si="25"/>
        <v>20</v>
      </c>
      <c r="W172" s="211">
        <f t="shared" si="24"/>
        <v>3</v>
      </c>
    </row>
    <row r="173" spans="1:23">
      <c r="A173" s="197">
        <v>59</v>
      </c>
      <c r="B173" s="9" t="s">
        <v>206</v>
      </c>
      <c r="C173" s="246" t="s">
        <v>731</v>
      </c>
      <c r="D173" s="200"/>
      <c r="E173" s="201"/>
      <c r="F173" s="201"/>
      <c r="G173" s="202"/>
      <c r="H173" s="247">
        <v>7</v>
      </c>
      <c r="I173" s="10">
        <v>7</v>
      </c>
      <c r="J173" s="10">
        <v>14</v>
      </c>
      <c r="K173" s="248">
        <v>1</v>
      </c>
      <c r="L173" s="247">
        <v>10</v>
      </c>
      <c r="M173" s="10">
        <v>15</v>
      </c>
      <c r="N173" s="10">
        <v>25</v>
      </c>
      <c r="O173" s="248">
        <v>1</v>
      </c>
      <c r="P173" s="247">
        <v>15</v>
      </c>
      <c r="Q173" s="10">
        <v>11</v>
      </c>
      <c r="R173" s="10">
        <v>26</v>
      </c>
      <c r="S173" s="248">
        <v>1</v>
      </c>
      <c r="T173" s="209">
        <f t="shared" si="23"/>
        <v>32</v>
      </c>
      <c r="U173" s="210">
        <f t="shared" si="23"/>
        <v>33</v>
      </c>
      <c r="V173" s="210">
        <f t="shared" si="25"/>
        <v>65</v>
      </c>
      <c r="W173" s="211">
        <f t="shared" si="24"/>
        <v>3</v>
      </c>
    </row>
    <row r="174" spans="1:23">
      <c r="A174" s="197">
        <v>60</v>
      </c>
      <c r="B174" s="9" t="s">
        <v>207</v>
      </c>
      <c r="C174" s="246" t="s">
        <v>731</v>
      </c>
      <c r="D174" s="200"/>
      <c r="E174" s="201"/>
      <c r="F174" s="201"/>
      <c r="G174" s="202"/>
      <c r="H174" s="249"/>
      <c r="I174" s="204"/>
      <c r="J174" s="204"/>
      <c r="K174" s="205"/>
      <c r="L174" s="247">
        <v>4</v>
      </c>
      <c r="M174" s="10">
        <v>1</v>
      </c>
      <c r="N174" s="10">
        <v>5</v>
      </c>
      <c r="O174" s="248">
        <v>1</v>
      </c>
      <c r="P174" s="247">
        <v>1</v>
      </c>
      <c r="Q174" s="10">
        <v>4</v>
      </c>
      <c r="R174" s="10">
        <v>5</v>
      </c>
      <c r="S174" s="248">
        <v>1</v>
      </c>
      <c r="T174" s="209">
        <f t="shared" si="23"/>
        <v>5</v>
      </c>
      <c r="U174" s="210">
        <f t="shared" si="23"/>
        <v>5</v>
      </c>
      <c r="V174" s="210">
        <f t="shared" si="25"/>
        <v>10</v>
      </c>
      <c r="W174" s="211">
        <f t="shared" si="24"/>
        <v>2</v>
      </c>
    </row>
    <row r="175" spans="1:23">
      <c r="A175" s="197">
        <v>61</v>
      </c>
      <c r="B175" s="9" t="s">
        <v>208</v>
      </c>
      <c r="C175" s="246" t="s">
        <v>731</v>
      </c>
      <c r="D175" s="200"/>
      <c r="E175" s="201"/>
      <c r="F175" s="201"/>
      <c r="G175" s="202"/>
      <c r="H175" s="247">
        <v>4</v>
      </c>
      <c r="I175" s="10">
        <v>2</v>
      </c>
      <c r="J175" s="10">
        <v>6</v>
      </c>
      <c r="K175" s="248">
        <v>1</v>
      </c>
      <c r="L175" s="247">
        <v>3</v>
      </c>
      <c r="M175" s="10">
        <v>1</v>
      </c>
      <c r="N175" s="10">
        <v>4</v>
      </c>
      <c r="O175" s="248">
        <v>1</v>
      </c>
      <c r="P175" s="247">
        <v>6</v>
      </c>
      <c r="Q175" s="10">
        <v>1</v>
      </c>
      <c r="R175" s="10">
        <v>7</v>
      </c>
      <c r="S175" s="248">
        <v>1</v>
      </c>
      <c r="T175" s="209">
        <f t="shared" si="23"/>
        <v>13</v>
      </c>
      <c r="U175" s="210">
        <f t="shared" si="23"/>
        <v>4</v>
      </c>
      <c r="V175" s="210">
        <f t="shared" si="25"/>
        <v>17</v>
      </c>
      <c r="W175" s="211">
        <f t="shared" si="24"/>
        <v>3</v>
      </c>
    </row>
    <row r="176" spans="1:23">
      <c r="A176" s="197">
        <v>62</v>
      </c>
      <c r="B176" s="9" t="s">
        <v>209</v>
      </c>
      <c r="C176" s="246" t="s">
        <v>731</v>
      </c>
      <c r="D176" s="200"/>
      <c r="E176" s="201"/>
      <c r="F176" s="201"/>
      <c r="G176" s="202"/>
      <c r="H176" s="249"/>
      <c r="I176" s="204"/>
      <c r="J176" s="204"/>
      <c r="K176" s="205"/>
      <c r="L176" s="247">
        <v>2</v>
      </c>
      <c r="M176" s="10">
        <v>0</v>
      </c>
      <c r="N176" s="10">
        <v>2</v>
      </c>
      <c r="O176" s="248">
        <v>1</v>
      </c>
      <c r="P176" s="247">
        <v>4</v>
      </c>
      <c r="Q176" s="10">
        <v>3</v>
      </c>
      <c r="R176" s="10">
        <v>7</v>
      </c>
      <c r="S176" s="248">
        <v>1</v>
      </c>
      <c r="T176" s="209">
        <f t="shared" si="23"/>
        <v>6</v>
      </c>
      <c r="U176" s="210">
        <f t="shared" si="23"/>
        <v>3</v>
      </c>
      <c r="V176" s="210">
        <f t="shared" si="25"/>
        <v>9</v>
      </c>
      <c r="W176" s="211">
        <f t="shared" si="24"/>
        <v>2</v>
      </c>
    </row>
    <row r="177" spans="1:23">
      <c r="A177" s="197">
        <v>63</v>
      </c>
      <c r="B177" s="9" t="s">
        <v>338</v>
      </c>
      <c r="C177" s="246" t="s">
        <v>731</v>
      </c>
      <c r="D177" s="200"/>
      <c r="E177" s="201"/>
      <c r="F177" s="201"/>
      <c r="G177" s="202"/>
      <c r="H177" s="247">
        <v>4</v>
      </c>
      <c r="I177" s="10">
        <v>7</v>
      </c>
      <c r="J177" s="10">
        <v>11</v>
      </c>
      <c r="K177" s="248">
        <v>1</v>
      </c>
      <c r="L177" s="247">
        <v>3</v>
      </c>
      <c r="M177" s="10">
        <v>8</v>
      </c>
      <c r="N177" s="10">
        <v>11</v>
      </c>
      <c r="O177" s="248">
        <v>1</v>
      </c>
      <c r="P177" s="247">
        <v>5</v>
      </c>
      <c r="Q177" s="10">
        <v>5</v>
      </c>
      <c r="R177" s="10">
        <v>10</v>
      </c>
      <c r="S177" s="248">
        <v>1</v>
      </c>
      <c r="T177" s="209">
        <f t="shared" si="23"/>
        <v>12</v>
      </c>
      <c r="U177" s="210">
        <f t="shared" si="23"/>
        <v>20</v>
      </c>
      <c r="V177" s="210">
        <f t="shared" si="25"/>
        <v>32</v>
      </c>
      <c r="W177" s="211">
        <f t="shared" si="24"/>
        <v>3</v>
      </c>
    </row>
    <row r="178" spans="1:23">
      <c r="A178" s="197">
        <v>64</v>
      </c>
      <c r="B178" s="9" t="s">
        <v>210</v>
      </c>
      <c r="C178" s="246" t="s">
        <v>731</v>
      </c>
      <c r="D178" s="200"/>
      <c r="E178" s="201"/>
      <c r="F178" s="201"/>
      <c r="G178" s="202"/>
      <c r="H178" s="249"/>
      <c r="I178" s="204"/>
      <c r="J178" s="204"/>
      <c r="K178" s="205"/>
      <c r="L178" s="247">
        <v>9</v>
      </c>
      <c r="M178" s="10">
        <v>9</v>
      </c>
      <c r="N178" s="10">
        <v>18</v>
      </c>
      <c r="O178" s="248">
        <v>1</v>
      </c>
      <c r="P178" s="247">
        <v>7</v>
      </c>
      <c r="Q178" s="10">
        <v>10</v>
      </c>
      <c r="R178" s="10">
        <v>17</v>
      </c>
      <c r="S178" s="248">
        <v>1</v>
      </c>
      <c r="T178" s="209">
        <f t="shared" si="23"/>
        <v>16</v>
      </c>
      <c r="U178" s="210">
        <f t="shared" si="23"/>
        <v>19</v>
      </c>
      <c r="V178" s="210">
        <f t="shared" si="25"/>
        <v>35</v>
      </c>
      <c r="W178" s="211">
        <f t="shared" si="24"/>
        <v>2</v>
      </c>
    </row>
    <row r="179" spans="1:23">
      <c r="A179" s="197">
        <v>65</v>
      </c>
      <c r="B179" s="9" t="s">
        <v>211</v>
      </c>
      <c r="C179" s="246" t="s">
        <v>731</v>
      </c>
      <c r="D179" s="200"/>
      <c r="E179" s="201"/>
      <c r="F179" s="201"/>
      <c r="G179" s="202"/>
      <c r="H179" s="249"/>
      <c r="I179" s="204"/>
      <c r="J179" s="204"/>
      <c r="K179" s="205"/>
      <c r="L179" s="247">
        <v>7</v>
      </c>
      <c r="M179" s="10">
        <v>4</v>
      </c>
      <c r="N179" s="10">
        <v>11</v>
      </c>
      <c r="O179" s="248">
        <v>1</v>
      </c>
      <c r="P179" s="247">
        <v>7</v>
      </c>
      <c r="Q179" s="10">
        <v>10</v>
      </c>
      <c r="R179" s="10">
        <v>17</v>
      </c>
      <c r="S179" s="248">
        <v>1</v>
      </c>
      <c r="T179" s="209">
        <f t="shared" si="23"/>
        <v>14</v>
      </c>
      <c r="U179" s="210">
        <f t="shared" si="23"/>
        <v>14</v>
      </c>
      <c r="V179" s="210">
        <f t="shared" si="25"/>
        <v>28</v>
      </c>
      <c r="W179" s="211">
        <f t="shared" si="24"/>
        <v>2</v>
      </c>
    </row>
    <row r="180" spans="1:23">
      <c r="A180" s="197">
        <v>66</v>
      </c>
      <c r="B180" s="9" t="s">
        <v>212</v>
      </c>
      <c r="C180" s="246" t="s">
        <v>731</v>
      </c>
      <c r="D180" s="200"/>
      <c r="E180" s="201"/>
      <c r="F180" s="201"/>
      <c r="G180" s="202"/>
      <c r="H180" s="249"/>
      <c r="I180" s="204"/>
      <c r="J180" s="204"/>
      <c r="K180" s="205"/>
      <c r="L180" s="247">
        <v>4</v>
      </c>
      <c r="M180" s="10">
        <v>3</v>
      </c>
      <c r="N180" s="10">
        <v>7</v>
      </c>
      <c r="O180" s="248">
        <v>1</v>
      </c>
      <c r="P180" s="247">
        <v>8</v>
      </c>
      <c r="Q180" s="10">
        <v>7</v>
      </c>
      <c r="R180" s="10">
        <v>15</v>
      </c>
      <c r="S180" s="248">
        <v>1</v>
      </c>
      <c r="T180" s="209">
        <f t="shared" ref="T180:U198" si="26">H180+L180+P180</f>
        <v>12</v>
      </c>
      <c r="U180" s="210">
        <f t="shared" si="26"/>
        <v>10</v>
      </c>
      <c r="V180" s="210">
        <f t="shared" si="25"/>
        <v>22</v>
      </c>
      <c r="W180" s="211">
        <f t="shared" ref="W180:W198" si="27">K180+O180+S180</f>
        <v>2</v>
      </c>
    </row>
    <row r="181" spans="1:23">
      <c r="A181" s="197">
        <v>67</v>
      </c>
      <c r="B181" s="9" t="s">
        <v>213</v>
      </c>
      <c r="C181" s="246" t="s">
        <v>731</v>
      </c>
      <c r="D181" s="200"/>
      <c r="E181" s="201"/>
      <c r="F181" s="201"/>
      <c r="G181" s="202"/>
      <c r="H181" s="249"/>
      <c r="I181" s="204"/>
      <c r="J181" s="204"/>
      <c r="K181" s="205"/>
      <c r="L181" s="247">
        <v>8</v>
      </c>
      <c r="M181" s="10">
        <v>4</v>
      </c>
      <c r="N181" s="10">
        <v>12</v>
      </c>
      <c r="O181" s="248">
        <v>1</v>
      </c>
      <c r="P181" s="247">
        <v>10</v>
      </c>
      <c r="Q181" s="10">
        <v>12</v>
      </c>
      <c r="R181" s="10">
        <v>22</v>
      </c>
      <c r="S181" s="248">
        <v>1</v>
      </c>
      <c r="T181" s="209">
        <f t="shared" si="26"/>
        <v>18</v>
      </c>
      <c r="U181" s="210">
        <f t="shared" si="26"/>
        <v>16</v>
      </c>
      <c r="V181" s="210">
        <f t="shared" si="25"/>
        <v>34</v>
      </c>
      <c r="W181" s="211">
        <f t="shared" si="27"/>
        <v>2</v>
      </c>
    </row>
    <row r="182" spans="1:23">
      <c r="A182" s="197">
        <v>68</v>
      </c>
      <c r="B182" s="9" t="s">
        <v>214</v>
      </c>
      <c r="C182" s="246" t="s">
        <v>731</v>
      </c>
      <c r="D182" s="200"/>
      <c r="E182" s="201"/>
      <c r="F182" s="201"/>
      <c r="G182" s="202"/>
      <c r="H182" s="247">
        <v>2</v>
      </c>
      <c r="I182" s="10">
        <v>1</v>
      </c>
      <c r="J182" s="10">
        <v>3</v>
      </c>
      <c r="K182" s="248">
        <v>1</v>
      </c>
      <c r="L182" s="247">
        <v>0</v>
      </c>
      <c r="M182" s="10">
        <v>3</v>
      </c>
      <c r="N182" s="10">
        <v>3</v>
      </c>
      <c r="O182" s="248">
        <v>1</v>
      </c>
      <c r="P182" s="247">
        <v>3</v>
      </c>
      <c r="Q182" s="10">
        <v>1</v>
      </c>
      <c r="R182" s="10">
        <v>4</v>
      </c>
      <c r="S182" s="248">
        <v>1</v>
      </c>
      <c r="T182" s="209">
        <f t="shared" si="26"/>
        <v>5</v>
      </c>
      <c r="U182" s="210">
        <f t="shared" si="26"/>
        <v>5</v>
      </c>
      <c r="V182" s="210">
        <f t="shared" si="25"/>
        <v>10</v>
      </c>
      <c r="W182" s="211">
        <f t="shared" si="27"/>
        <v>3</v>
      </c>
    </row>
    <row r="183" spans="1:23">
      <c r="A183" s="197">
        <v>69</v>
      </c>
      <c r="B183" s="9" t="s">
        <v>215</v>
      </c>
      <c r="C183" s="246" t="s">
        <v>731</v>
      </c>
      <c r="D183" s="200"/>
      <c r="E183" s="201"/>
      <c r="F183" s="201"/>
      <c r="G183" s="202"/>
      <c r="H183" s="249"/>
      <c r="I183" s="204"/>
      <c r="J183" s="204"/>
      <c r="K183" s="205"/>
      <c r="L183" s="247">
        <v>0</v>
      </c>
      <c r="M183" s="10">
        <v>1</v>
      </c>
      <c r="N183" s="10">
        <v>1</v>
      </c>
      <c r="O183" s="248">
        <v>1</v>
      </c>
      <c r="P183" s="247">
        <v>5</v>
      </c>
      <c r="Q183" s="10">
        <v>3</v>
      </c>
      <c r="R183" s="10">
        <v>8</v>
      </c>
      <c r="S183" s="248">
        <v>1</v>
      </c>
      <c r="T183" s="209">
        <f t="shared" si="26"/>
        <v>5</v>
      </c>
      <c r="U183" s="210">
        <f t="shared" si="26"/>
        <v>4</v>
      </c>
      <c r="V183" s="210">
        <f t="shared" si="25"/>
        <v>9</v>
      </c>
      <c r="W183" s="211">
        <f t="shared" si="27"/>
        <v>2</v>
      </c>
    </row>
    <row r="184" spans="1:23">
      <c r="A184" s="197">
        <v>70</v>
      </c>
      <c r="B184" s="9" t="s">
        <v>216</v>
      </c>
      <c r="C184" s="246" t="s">
        <v>731</v>
      </c>
      <c r="D184" s="200"/>
      <c r="E184" s="201"/>
      <c r="F184" s="201"/>
      <c r="G184" s="202"/>
      <c r="H184" s="249"/>
      <c r="I184" s="204"/>
      <c r="J184" s="204"/>
      <c r="K184" s="205"/>
      <c r="L184" s="247">
        <v>0</v>
      </c>
      <c r="M184" s="10">
        <v>4</v>
      </c>
      <c r="N184" s="10">
        <v>4</v>
      </c>
      <c r="O184" s="248">
        <v>1</v>
      </c>
      <c r="P184" s="247">
        <v>4</v>
      </c>
      <c r="Q184" s="10">
        <v>8</v>
      </c>
      <c r="R184" s="10">
        <v>12</v>
      </c>
      <c r="S184" s="248">
        <v>1</v>
      </c>
      <c r="T184" s="209">
        <f t="shared" si="26"/>
        <v>4</v>
      </c>
      <c r="U184" s="210">
        <f t="shared" si="26"/>
        <v>12</v>
      </c>
      <c r="V184" s="210">
        <f t="shared" si="25"/>
        <v>16</v>
      </c>
      <c r="W184" s="211">
        <f t="shared" si="27"/>
        <v>2</v>
      </c>
    </row>
    <row r="185" spans="1:23">
      <c r="A185" s="197">
        <v>71</v>
      </c>
      <c r="B185" s="9" t="s">
        <v>217</v>
      </c>
      <c r="C185" s="246" t="s">
        <v>731</v>
      </c>
      <c r="D185" s="200"/>
      <c r="E185" s="201"/>
      <c r="F185" s="201"/>
      <c r="G185" s="202"/>
      <c r="H185" s="249"/>
      <c r="I185" s="204"/>
      <c r="J185" s="204"/>
      <c r="K185" s="205"/>
      <c r="L185" s="247">
        <v>7</v>
      </c>
      <c r="M185" s="10">
        <v>6</v>
      </c>
      <c r="N185" s="10">
        <v>13</v>
      </c>
      <c r="O185" s="248">
        <v>1</v>
      </c>
      <c r="P185" s="247">
        <v>6</v>
      </c>
      <c r="Q185" s="10">
        <v>11</v>
      </c>
      <c r="R185" s="10">
        <v>17</v>
      </c>
      <c r="S185" s="248">
        <v>1</v>
      </c>
      <c r="T185" s="209">
        <f t="shared" si="26"/>
        <v>13</v>
      </c>
      <c r="U185" s="210">
        <f t="shared" si="26"/>
        <v>17</v>
      </c>
      <c r="V185" s="210">
        <f t="shared" si="25"/>
        <v>30</v>
      </c>
      <c r="W185" s="211">
        <f t="shared" si="27"/>
        <v>2</v>
      </c>
    </row>
    <row r="186" spans="1:23">
      <c r="A186" s="197">
        <v>72</v>
      </c>
      <c r="B186" s="9" t="s">
        <v>219</v>
      </c>
      <c r="C186" s="246" t="s">
        <v>732</v>
      </c>
      <c r="D186" s="200"/>
      <c r="E186" s="201"/>
      <c r="F186" s="201"/>
      <c r="G186" s="202"/>
      <c r="H186" s="247">
        <v>8</v>
      </c>
      <c r="I186" s="10">
        <v>4</v>
      </c>
      <c r="J186" s="10">
        <v>12</v>
      </c>
      <c r="K186" s="248">
        <v>1</v>
      </c>
      <c r="L186" s="247">
        <v>13</v>
      </c>
      <c r="M186" s="10">
        <v>7</v>
      </c>
      <c r="N186" s="10">
        <v>20</v>
      </c>
      <c r="O186" s="248">
        <v>1</v>
      </c>
      <c r="P186" s="247">
        <v>7</v>
      </c>
      <c r="Q186" s="10">
        <v>12</v>
      </c>
      <c r="R186" s="10">
        <v>19</v>
      </c>
      <c r="S186" s="248">
        <v>1</v>
      </c>
      <c r="T186" s="209">
        <f t="shared" si="26"/>
        <v>28</v>
      </c>
      <c r="U186" s="210">
        <f t="shared" si="26"/>
        <v>23</v>
      </c>
      <c r="V186" s="210">
        <f t="shared" si="25"/>
        <v>51</v>
      </c>
      <c r="W186" s="211">
        <f t="shared" si="27"/>
        <v>3</v>
      </c>
    </row>
    <row r="187" spans="1:23">
      <c r="A187" s="197">
        <v>73</v>
      </c>
      <c r="B187" s="9" t="s">
        <v>220</v>
      </c>
      <c r="C187" s="246" t="s">
        <v>732</v>
      </c>
      <c r="D187" s="200"/>
      <c r="E187" s="201"/>
      <c r="F187" s="201"/>
      <c r="G187" s="202"/>
      <c r="H187" s="249"/>
      <c r="I187" s="204"/>
      <c r="J187" s="204"/>
      <c r="K187" s="205"/>
      <c r="L187" s="247">
        <v>29</v>
      </c>
      <c r="M187" s="10">
        <v>15</v>
      </c>
      <c r="N187" s="10">
        <v>44</v>
      </c>
      <c r="O187" s="248">
        <v>2</v>
      </c>
      <c r="P187" s="247">
        <v>16</v>
      </c>
      <c r="Q187" s="10">
        <v>20</v>
      </c>
      <c r="R187" s="10">
        <v>36</v>
      </c>
      <c r="S187" s="248">
        <v>2</v>
      </c>
      <c r="T187" s="209">
        <f t="shared" si="26"/>
        <v>45</v>
      </c>
      <c r="U187" s="210">
        <f t="shared" si="26"/>
        <v>35</v>
      </c>
      <c r="V187" s="210">
        <f t="shared" si="25"/>
        <v>80</v>
      </c>
      <c r="W187" s="211">
        <f t="shared" si="27"/>
        <v>4</v>
      </c>
    </row>
    <row r="188" spans="1:23">
      <c r="A188" s="197">
        <v>74</v>
      </c>
      <c r="B188" s="9" t="s">
        <v>221</v>
      </c>
      <c r="C188" s="246" t="s">
        <v>732</v>
      </c>
      <c r="D188" s="200"/>
      <c r="E188" s="201"/>
      <c r="F188" s="201"/>
      <c r="G188" s="202"/>
      <c r="H188" s="249"/>
      <c r="I188" s="204"/>
      <c r="J188" s="204"/>
      <c r="K188" s="205"/>
      <c r="L188" s="247">
        <v>7</v>
      </c>
      <c r="M188" s="10">
        <v>8</v>
      </c>
      <c r="N188" s="10">
        <v>15</v>
      </c>
      <c r="O188" s="248">
        <v>1</v>
      </c>
      <c r="P188" s="247">
        <v>12</v>
      </c>
      <c r="Q188" s="10">
        <v>11</v>
      </c>
      <c r="R188" s="10">
        <v>23</v>
      </c>
      <c r="S188" s="248">
        <v>1</v>
      </c>
      <c r="T188" s="209">
        <f t="shared" si="26"/>
        <v>19</v>
      </c>
      <c r="U188" s="210">
        <f t="shared" si="26"/>
        <v>19</v>
      </c>
      <c r="V188" s="210">
        <f t="shared" si="25"/>
        <v>38</v>
      </c>
      <c r="W188" s="211">
        <f t="shared" si="27"/>
        <v>2</v>
      </c>
    </row>
    <row r="189" spans="1:23">
      <c r="A189" s="197">
        <v>75</v>
      </c>
      <c r="B189" s="9" t="s">
        <v>222</v>
      </c>
      <c r="C189" s="246" t="s">
        <v>732</v>
      </c>
      <c r="D189" s="200"/>
      <c r="E189" s="201"/>
      <c r="F189" s="201"/>
      <c r="G189" s="202"/>
      <c r="H189" s="249"/>
      <c r="I189" s="204"/>
      <c r="J189" s="204"/>
      <c r="K189" s="205"/>
      <c r="L189" s="247">
        <v>3</v>
      </c>
      <c r="M189" s="10">
        <v>6</v>
      </c>
      <c r="N189" s="10">
        <v>9</v>
      </c>
      <c r="O189" s="248">
        <v>1</v>
      </c>
      <c r="P189" s="247">
        <v>7</v>
      </c>
      <c r="Q189" s="10">
        <v>14</v>
      </c>
      <c r="R189" s="10">
        <v>21</v>
      </c>
      <c r="S189" s="248">
        <v>1</v>
      </c>
      <c r="T189" s="209">
        <f t="shared" si="26"/>
        <v>10</v>
      </c>
      <c r="U189" s="210">
        <f t="shared" si="26"/>
        <v>20</v>
      </c>
      <c r="V189" s="210">
        <f t="shared" si="25"/>
        <v>30</v>
      </c>
      <c r="W189" s="211">
        <f t="shared" si="27"/>
        <v>2</v>
      </c>
    </row>
    <row r="190" spans="1:23">
      <c r="A190" s="197">
        <v>76</v>
      </c>
      <c r="B190" s="9" t="s">
        <v>223</v>
      </c>
      <c r="C190" s="246" t="s">
        <v>732</v>
      </c>
      <c r="D190" s="200"/>
      <c r="E190" s="201"/>
      <c r="F190" s="201"/>
      <c r="G190" s="202"/>
      <c r="H190" s="249"/>
      <c r="I190" s="204"/>
      <c r="J190" s="204"/>
      <c r="K190" s="205"/>
      <c r="L190" s="247">
        <v>5</v>
      </c>
      <c r="M190" s="10">
        <v>3</v>
      </c>
      <c r="N190" s="10">
        <v>8</v>
      </c>
      <c r="O190" s="248">
        <v>1</v>
      </c>
      <c r="P190" s="247">
        <v>4</v>
      </c>
      <c r="Q190" s="10">
        <v>1</v>
      </c>
      <c r="R190" s="10">
        <v>5</v>
      </c>
      <c r="S190" s="248">
        <v>1</v>
      </c>
      <c r="T190" s="209">
        <f t="shared" si="26"/>
        <v>9</v>
      </c>
      <c r="U190" s="210">
        <f t="shared" si="26"/>
        <v>4</v>
      </c>
      <c r="V190" s="210">
        <f t="shared" si="25"/>
        <v>13</v>
      </c>
      <c r="W190" s="211">
        <f t="shared" si="27"/>
        <v>2</v>
      </c>
    </row>
    <row r="191" spans="1:23">
      <c r="A191" s="197">
        <v>77</v>
      </c>
      <c r="B191" s="9" t="s">
        <v>224</v>
      </c>
      <c r="C191" s="246" t="s">
        <v>732</v>
      </c>
      <c r="D191" s="200"/>
      <c r="E191" s="201"/>
      <c r="F191" s="201"/>
      <c r="G191" s="202"/>
      <c r="H191" s="249"/>
      <c r="I191" s="204"/>
      <c r="J191" s="204"/>
      <c r="K191" s="205"/>
      <c r="L191" s="247">
        <v>16</v>
      </c>
      <c r="M191" s="10">
        <v>15</v>
      </c>
      <c r="N191" s="10">
        <v>31</v>
      </c>
      <c r="O191" s="248">
        <v>1</v>
      </c>
      <c r="P191" s="247">
        <v>11</v>
      </c>
      <c r="Q191" s="10">
        <v>27</v>
      </c>
      <c r="R191" s="10">
        <v>38</v>
      </c>
      <c r="S191" s="248">
        <v>1</v>
      </c>
      <c r="T191" s="209">
        <f t="shared" si="26"/>
        <v>27</v>
      </c>
      <c r="U191" s="210">
        <f t="shared" si="26"/>
        <v>42</v>
      </c>
      <c r="V191" s="210">
        <f t="shared" si="25"/>
        <v>69</v>
      </c>
      <c r="W191" s="211">
        <f t="shared" si="27"/>
        <v>2</v>
      </c>
    </row>
    <row r="192" spans="1:23">
      <c r="A192" s="197">
        <v>78</v>
      </c>
      <c r="B192" s="9" t="s">
        <v>225</v>
      </c>
      <c r="C192" s="246" t="s">
        <v>732</v>
      </c>
      <c r="D192" s="200"/>
      <c r="E192" s="201"/>
      <c r="F192" s="201"/>
      <c r="G192" s="202"/>
      <c r="H192" s="247">
        <v>2</v>
      </c>
      <c r="I192" s="10">
        <v>2</v>
      </c>
      <c r="J192" s="10">
        <v>4</v>
      </c>
      <c r="K192" s="248">
        <v>1</v>
      </c>
      <c r="L192" s="247">
        <v>7</v>
      </c>
      <c r="M192" s="10">
        <v>2</v>
      </c>
      <c r="N192" s="10">
        <v>9</v>
      </c>
      <c r="O192" s="248">
        <v>1</v>
      </c>
      <c r="P192" s="247">
        <v>9</v>
      </c>
      <c r="Q192" s="10">
        <v>3</v>
      </c>
      <c r="R192" s="10">
        <v>12</v>
      </c>
      <c r="S192" s="248">
        <v>1</v>
      </c>
      <c r="T192" s="209">
        <f t="shared" si="26"/>
        <v>18</v>
      </c>
      <c r="U192" s="210">
        <f t="shared" si="26"/>
        <v>7</v>
      </c>
      <c r="V192" s="210">
        <f t="shared" si="25"/>
        <v>25</v>
      </c>
      <c r="W192" s="211">
        <f t="shared" si="27"/>
        <v>3</v>
      </c>
    </row>
    <row r="193" spans="1:23">
      <c r="A193" s="197">
        <v>79</v>
      </c>
      <c r="B193" s="9" t="s">
        <v>226</v>
      </c>
      <c r="C193" s="246" t="s">
        <v>732</v>
      </c>
      <c r="D193" s="200"/>
      <c r="E193" s="201"/>
      <c r="F193" s="201"/>
      <c r="G193" s="202"/>
      <c r="H193" s="247">
        <v>4</v>
      </c>
      <c r="I193" s="10">
        <v>3</v>
      </c>
      <c r="J193" s="10">
        <v>7</v>
      </c>
      <c r="K193" s="248">
        <v>1</v>
      </c>
      <c r="L193" s="247">
        <v>8</v>
      </c>
      <c r="M193" s="10">
        <v>5</v>
      </c>
      <c r="N193" s="10">
        <v>13</v>
      </c>
      <c r="O193" s="248">
        <v>1</v>
      </c>
      <c r="P193" s="247">
        <v>9</v>
      </c>
      <c r="Q193" s="10">
        <v>9</v>
      </c>
      <c r="R193" s="10">
        <v>18</v>
      </c>
      <c r="S193" s="248">
        <v>1</v>
      </c>
      <c r="T193" s="209">
        <f t="shared" si="26"/>
        <v>21</v>
      </c>
      <c r="U193" s="210">
        <f t="shared" si="26"/>
        <v>17</v>
      </c>
      <c r="V193" s="210">
        <f t="shared" si="25"/>
        <v>38</v>
      </c>
      <c r="W193" s="211">
        <f t="shared" si="27"/>
        <v>3</v>
      </c>
    </row>
    <row r="194" spans="1:23">
      <c r="A194" s="197">
        <v>80</v>
      </c>
      <c r="B194" s="9" t="s">
        <v>227</v>
      </c>
      <c r="C194" s="246" t="s">
        <v>732</v>
      </c>
      <c r="D194" s="200"/>
      <c r="E194" s="201"/>
      <c r="F194" s="201"/>
      <c r="G194" s="202"/>
      <c r="H194" s="249"/>
      <c r="I194" s="204"/>
      <c r="J194" s="204"/>
      <c r="K194" s="205"/>
      <c r="L194" s="247">
        <v>6</v>
      </c>
      <c r="M194" s="10">
        <v>4</v>
      </c>
      <c r="N194" s="10">
        <v>10</v>
      </c>
      <c r="O194" s="248">
        <v>1</v>
      </c>
      <c r="P194" s="247">
        <v>6</v>
      </c>
      <c r="Q194" s="10">
        <v>3</v>
      </c>
      <c r="R194" s="10">
        <v>9</v>
      </c>
      <c r="S194" s="248">
        <v>1</v>
      </c>
      <c r="T194" s="209">
        <f t="shared" si="26"/>
        <v>12</v>
      </c>
      <c r="U194" s="210">
        <f t="shared" si="26"/>
        <v>7</v>
      </c>
      <c r="V194" s="210">
        <f t="shared" si="25"/>
        <v>19</v>
      </c>
      <c r="W194" s="211">
        <f t="shared" si="27"/>
        <v>2</v>
      </c>
    </row>
    <row r="195" spans="1:23">
      <c r="A195" s="197">
        <v>81</v>
      </c>
      <c r="B195" s="9" t="s">
        <v>228</v>
      </c>
      <c r="C195" s="246" t="s">
        <v>732</v>
      </c>
      <c r="D195" s="200"/>
      <c r="E195" s="201"/>
      <c r="F195" s="201"/>
      <c r="G195" s="202"/>
      <c r="H195" s="249"/>
      <c r="I195" s="204"/>
      <c r="J195" s="204"/>
      <c r="K195" s="205"/>
      <c r="L195" s="247">
        <v>17</v>
      </c>
      <c r="M195" s="10">
        <v>14</v>
      </c>
      <c r="N195" s="10">
        <v>31</v>
      </c>
      <c r="O195" s="248">
        <v>1</v>
      </c>
      <c r="P195" s="247">
        <v>22</v>
      </c>
      <c r="Q195" s="10">
        <v>9</v>
      </c>
      <c r="R195" s="10">
        <v>31</v>
      </c>
      <c r="S195" s="248">
        <v>1</v>
      </c>
      <c r="T195" s="209">
        <f t="shared" si="26"/>
        <v>39</v>
      </c>
      <c r="U195" s="210">
        <f t="shared" si="26"/>
        <v>23</v>
      </c>
      <c r="V195" s="210">
        <f t="shared" si="25"/>
        <v>62</v>
      </c>
      <c r="W195" s="211">
        <f t="shared" si="27"/>
        <v>2</v>
      </c>
    </row>
    <row r="196" spans="1:23">
      <c r="A196" s="197">
        <v>82</v>
      </c>
      <c r="B196" s="9" t="s">
        <v>229</v>
      </c>
      <c r="C196" s="246" t="s">
        <v>732</v>
      </c>
      <c r="D196" s="200"/>
      <c r="E196" s="201"/>
      <c r="F196" s="201"/>
      <c r="G196" s="202"/>
      <c r="H196" s="247">
        <v>9</v>
      </c>
      <c r="I196" s="10">
        <v>10</v>
      </c>
      <c r="J196" s="10">
        <v>19</v>
      </c>
      <c r="K196" s="248">
        <v>1</v>
      </c>
      <c r="L196" s="247">
        <v>11</v>
      </c>
      <c r="M196" s="10">
        <v>9</v>
      </c>
      <c r="N196" s="10">
        <v>20</v>
      </c>
      <c r="O196" s="248">
        <v>1</v>
      </c>
      <c r="P196" s="247">
        <v>8</v>
      </c>
      <c r="Q196" s="10">
        <v>16</v>
      </c>
      <c r="R196" s="10">
        <v>24</v>
      </c>
      <c r="S196" s="248">
        <v>1</v>
      </c>
      <c r="T196" s="209">
        <f t="shared" si="26"/>
        <v>28</v>
      </c>
      <c r="U196" s="210">
        <f t="shared" si="26"/>
        <v>35</v>
      </c>
      <c r="V196" s="210">
        <f t="shared" si="25"/>
        <v>63</v>
      </c>
      <c r="W196" s="211">
        <f t="shared" si="27"/>
        <v>3</v>
      </c>
    </row>
    <row r="197" spans="1:23">
      <c r="A197" s="197">
        <v>83</v>
      </c>
      <c r="B197" s="9" t="s">
        <v>230</v>
      </c>
      <c r="C197" s="246" t="s">
        <v>732</v>
      </c>
      <c r="D197" s="200"/>
      <c r="E197" s="201"/>
      <c r="F197" s="201"/>
      <c r="G197" s="202"/>
      <c r="H197" s="249"/>
      <c r="I197" s="204"/>
      <c r="J197" s="204"/>
      <c r="K197" s="205"/>
      <c r="L197" s="247">
        <v>4</v>
      </c>
      <c r="M197" s="10">
        <v>8</v>
      </c>
      <c r="N197" s="10">
        <v>12</v>
      </c>
      <c r="O197" s="248">
        <v>1</v>
      </c>
      <c r="P197" s="247">
        <v>7</v>
      </c>
      <c r="Q197" s="10">
        <v>4</v>
      </c>
      <c r="R197" s="10">
        <v>11</v>
      </c>
      <c r="S197" s="248">
        <v>1</v>
      </c>
      <c r="T197" s="209">
        <f t="shared" si="26"/>
        <v>11</v>
      </c>
      <c r="U197" s="210">
        <f t="shared" si="26"/>
        <v>12</v>
      </c>
      <c r="V197" s="210">
        <f t="shared" si="25"/>
        <v>23</v>
      </c>
      <c r="W197" s="211">
        <f t="shared" si="27"/>
        <v>2</v>
      </c>
    </row>
    <row r="198" spans="1:23" ht="24.6" thickBot="1">
      <c r="A198" s="250">
        <v>84</v>
      </c>
      <c r="B198" s="11" t="s">
        <v>231</v>
      </c>
      <c r="C198" s="251" t="s">
        <v>732</v>
      </c>
      <c r="D198" s="252"/>
      <c r="E198" s="253"/>
      <c r="F198" s="253"/>
      <c r="G198" s="254"/>
      <c r="H198" s="255">
        <v>4</v>
      </c>
      <c r="I198" s="12">
        <v>5</v>
      </c>
      <c r="J198" s="12">
        <v>9</v>
      </c>
      <c r="K198" s="256">
        <v>1</v>
      </c>
      <c r="L198" s="255">
        <v>5</v>
      </c>
      <c r="M198" s="12">
        <v>3</v>
      </c>
      <c r="N198" s="12">
        <v>8</v>
      </c>
      <c r="O198" s="256">
        <v>1</v>
      </c>
      <c r="P198" s="255">
        <v>5</v>
      </c>
      <c r="Q198" s="12">
        <v>1</v>
      </c>
      <c r="R198" s="12">
        <v>6</v>
      </c>
      <c r="S198" s="256">
        <v>1</v>
      </c>
      <c r="T198" s="257">
        <f t="shared" si="26"/>
        <v>14</v>
      </c>
      <c r="U198" s="224">
        <f t="shared" si="26"/>
        <v>9</v>
      </c>
      <c r="V198" s="224">
        <f t="shared" si="25"/>
        <v>23</v>
      </c>
      <c r="W198" s="225">
        <f t="shared" si="27"/>
        <v>3</v>
      </c>
    </row>
    <row r="199" spans="1:23" ht="24.6" thickBot="1">
      <c r="A199" s="235" t="s">
        <v>362</v>
      </c>
      <c r="B199" s="236"/>
      <c r="C199" s="237"/>
      <c r="D199" s="238"/>
      <c r="E199" s="239"/>
      <c r="F199" s="239"/>
      <c r="G199" s="240"/>
      <c r="H199" s="241">
        <f t="shared" ref="H199:S199" si="28">SUM(H115:H198)</f>
        <v>202</v>
      </c>
      <c r="I199" s="239">
        <f t="shared" si="28"/>
        <v>177</v>
      </c>
      <c r="J199" s="239">
        <f t="shared" si="28"/>
        <v>379</v>
      </c>
      <c r="K199" s="258">
        <f t="shared" si="28"/>
        <v>36</v>
      </c>
      <c r="L199" s="238">
        <f t="shared" si="28"/>
        <v>696</v>
      </c>
      <c r="M199" s="239">
        <f t="shared" si="28"/>
        <v>671</v>
      </c>
      <c r="N199" s="239">
        <f t="shared" si="28"/>
        <v>1367</v>
      </c>
      <c r="O199" s="240">
        <f t="shared" si="28"/>
        <v>97</v>
      </c>
      <c r="P199" s="241">
        <f t="shared" si="28"/>
        <v>807</v>
      </c>
      <c r="Q199" s="239">
        <f t="shared" si="28"/>
        <v>831</v>
      </c>
      <c r="R199" s="239">
        <f t="shared" si="28"/>
        <v>1638</v>
      </c>
      <c r="S199" s="258">
        <f t="shared" si="28"/>
        <v>101</v>
      </c>
      <c r="T199" s="238">
        <f>H199+L199+P199</f>
        <v>1705</v>
      </c>
      <c r="U199" s="239">
        <f>I199+M199+Q199</f>
        <v>1679</v>
      </c>
      <c r="V199" s="239">
        <f t="shared" si="25"/>
        <v>3384</v>
      </c>
      <c r="W199" s="242">
        <f>K199+O199+S199</f>
        <v>234</v>
      </c>
    </row>
    <row r="200" spans="1:23" s="13" customFormat="1">
      <c r="A200" s="243" t="s">
        <v>413</v>
      </c>
      <c r="B200" s="244"/>
      <c r="C200" s="244"/>
      <c r="D200" s="244"/>
      <c r="E200" s="244"/>
      <c r="F200" s="244"/>
      <c r="G200" s="244"/>
      <c r="H200" s="244"/>
      <c r="I200" s="244"/>
      <c r="J200" s="244"/>
      <c r="K200" s="244"/>
      <c r="L200" s="244"/>
      <c r="M200" s="244"/>
      <c r="N200" s="244"/>
      <c r="O200" s="244"/>
      <c r="P200" s="244"/>
      <c r="Q200" s="244"/>
      <c r="R200" s="244"/>
      <c r="S200" s="244"/>
      <c r="T200" s="244"/>
      <c r="U200" s="244"/>
      <c r="V200" s="244"/>
      <c r="W200" s="245"/>
    </row>
    <row r="201" spans="1:23">
      <c r="A201" s="197">
        <v>1</v>
      </c>
      <c r="B201" s="14" t="s">
        <v>2</v>
      </c>
      <c r="C201" s="259" t="s">
        <v>406</v>
      </c>
      <c r="D201" s="260"/>
      <c r="E201" s="261"/>
      <c r="F201" s="261"/>
      <c r="G201" s="262"/>
      <c r="H201" s="263">
        <v>8</v>
      </c>
      <c r="I201" s="264">
        <v>5</v>
      </c>
      <c r="J201" s="264">
        <f t="shared" ref="J201:J235" si="29">SUM(H201:I201)</f>
        <v>13</v>
      </c>
      <c r="K201" s="265">
        <v>1</v>
      </c>
      <c r="L201" s="15">
        <v>6</v>
      </c>
      <c r="M201" s="264">
        <v>4</v>
      </c>
      <c r="N201" s="264">
        <f t="shared" ref="N201:N216" si="30">SUM(L201:M201)</f>
        <v>10</v>
      </c>
      <c r="O201" s="266">
        <v>1</v>
      </c>
      <c r="P201" s="263">
        <v>5</v>
      </c>
      <c r="Q201" s="264">
        <v>1</v>
      </c>
      <c r="R201" s="264">
        <f t="shared" ref="R201:R216" si="31">SUM(P201:Q201)</f>
        <v>6</v>
      </c>
      <c r="S201" s="265">
        <v>1</v>
      </c>
      <c r="T201" s="267">
        <f>H201+L201+P201</f>
        <v>19</v>
      </c>
      <c r="U201" s="268">
        <f>I201+M201+Q201</f>
        <v>10</v>
      </c>
      <c r="V201" s="268">
        <f t="shared" ref="V201:V235" si="32">SUM(T201:U201)</f>
        <v>29</v>
      </c>
      <c r="W201" s="269">
        <f>K201+O201+S201</f>
        <v>3</v>
      </c>
    </row>
    <row r="202" spans="1:23">
      <c r="A202" s="197">
        <v>2</v>
      </c>
      <c r="B202" s="14" t="s">
        <v>3</v>
      </c>
      <c r="C202" s="259" t="s">
        <v>406</v>
      </c>
      <c r="D202" s="260"/>
      <c r="E202" s="261"/>
      <c r="F202" s="261"/>
      <c r="G202" s="262"/>
      <c r="H202" s="263">
        <v>81</v>
      </c>
      <c r="I202" s="264">
        <v>51</v>
      </c>
      <c r="J202" s="264">
        <f t="shared" si="29"/>
        <v>132</v>
      </c>
      <c r="K202" s="265">
        <v>4</v>
      </c>
      <c r="L202" s="15">
        <v>5</v>
      </c>
      <c r="M202" s="264">
        <v>1</v>
      </c>
      <c r="N202" s="264">
        <f t="shared" si="30"/>
        <v>6</v>
      </c>
      <c r="O202" s="266">
        <v>1</v>
      </c>
      <c r="P202" s="263">
        <v>2</v>
      </c>
      <c r="Q202" s="264">
        <v>1</v>
      </c>
      <c r="R202" s="264">
        <f t="shared" si="31"/>
        <v>3</v>
      </c>
      <c r="S202" s="265">
        <v>1</v>
      </c>
      <c r="T202" s="267">
        <f t="shared" ref="T202:U216" si="33">H202+L202+P202</f>
        <v>88</v>
      </c>
      <c r="U202" s="268">
        <f t="shared" si="33"/>
        <v>53</v>
      </c>
      <c r="V202" s="268">
        <f t="shared" si="32"/>
        <v>141</v>
      </c>
      <c r="W202" s="269">
        <f t="shared" ref="W202:W216" si="34">K202+O202+S202</f>
        <v>6</v>
      </c>
    </row>
    <row r="203" spans="1:23">
      <c r="A203" s="197">
        <v>3</v>
      </c>
      <c r="B203" s="14" t="s">
        <v>4</v>
      </c>
      <c r="C203" s="259" t="s">
        <v>406</v>
      </c>
      <c r="D203" s="260"/>
      <c r="E203" s="261"/>
      <c r="F203" s="261"/>
      <c r="G203" s="262"/>
      <c r="H203" s="263">
        <v>16</v>
      </c>
      <c r="I203" s="264">
        <v>13</v>
      </c>
      <c r="J203" s="264">
        <f t="shared" si="29"/>
        <v>29</v>
      </c>
      <c r="K203" s="265">
        <v>1</v>
      </c>
      <c r="L203" s="15">
        <v>18</v>
      </c>
      <c r="M203" s="264">
        <v>10</v>
      </c>
      <c r="N203" s="264">
        <f t="shared" si="30"/>
        <v>28</v>
      </c>
      <c r="O203" s="266">
        <v>1</v>
      </c>
      <c r="P203" s="263">
        <v>15</v>
      </c>
      <c r="Q203" s="264">
        <v>9</v>
      </c>
      <c r="R203" s="264">
        <f t="shared" si="31"/>
        <v>24</v>
      </c>
      <c r="S203" s="265">
        <v>1</v>
      </c>
      <c r="T203" s="267">
        <f t="shared" si="33"/>
        <v>49</v>
      </c>
      <c r="U203" s="268">
        <f t="shared" si="33"/>
        <v>32</v>
      </c>
      <c r="V203" s="268">
        <f t="shared" si="32"/>
        <v>81</v>
      </c>
      <c r="W203" s="269">
        <f t="shared" si="34"/>
        <v>3</v>
      </c>
    </row>
    <row r="204" spans="1:23">
      <c r="A204" s="197">
        <v>4</v>
      </c>
      <c r="B204" s="14" t="s">
        <v>414</v>
      </c>
      <c r="C204" s="259" t="s">
        <v>406</v>
      </c>
      <c r="D204" s="260"/>
      <c r="E204" s="261"/>
      <c r="F204" s="261"/>
      <c r="G204" s="262"/>
      <c r="H204" s="263">
        <v>5</v>
      </c>
      <c r="I204" s="264">
        <v>11</v>
      </c>
      <c r="J204" s="264">
        <f t="shared" si="29"/>
        <v>16</v>
      </c>
      <c r="K204" s="265">
        <v>1</v>
      </c>
      <c r="L204" s="15">
        <v>5</v>
      </c>
      <c r="M204" s="264">
        <v>11</v>
      </c>
      <c r="N204" s="264">
        <f t="shared" si="30"/>
        <v>16</v>
      </c>
      <c r="O204" s="266">
        <v>1</v>
      </c>
      <c r="P204" s="263">
        <v>10</v>
      </c>
      <c r="Q204" s="264">
        <v>9</v>
      </c>
      <c r="R204" s="264">
        <f t="shared" si="31"/>
        <v>19</v>
      </c>
      <c r="S204" s="265">
        <v>1</v>
      </c>
      <c r="T204" s="267">
        <f t="shared" si="33"/>
        <v>20</v>
      </c>
      <c r="U204" s="268">
        <f t="shared" si="33"/>
        <v>31</v>
      </c>
      <c r="V204" s="268">
        <f t="shared" si="32"/>
        <v>51</v>
      </c>
      <c r="W204" s="269">
        <f t="shared" si="34"/>
        <v>3</v>
      </c>
    </row>
    <row r="205" spans="1:23">
      <c r="A205" s="197">
        <v>5</v>
      </c>
      <c r="B205" s="14" t="s">
        <v>5</v>
      </c>
      <c r="C205" s="259" t="s">
        <v>406</v>
      </c>
      <c r="D205" s="260"/>
      <c r="E205" s="261"/>
      <c r="F205" s="261"/>
      <c r="G205" s="262"/>
      <c r="H205" s="263">
        <v>22</v>
      </c>
      <c r="I205" s="264">
        <v>18</v>
      </c>
      <c r="J205" s="264">
        <f t="shared" si="29"/>
        <v>40</v>
      </c>
      <c r="K205" s="265">
        <v>2</v>
      </c>
      <c r="L205" s="15">
        <v>21</v>
      </c>
      <c r="M205" s="264">
        <v>25</v>
      </c>
      <c r="N205" s="264">
        <f t="shared" si="30"/>
        <v>46</v>
      </c>
      <c r="O205" s="266">
        <v>2</v>
      </c>
      <c r="P205" s="263">
        <v>21</v>
      </c>
      <c r="Q205" s="264">
        <v>23</v>
      </c>
      <c r="R205" s="264">
        <f t="shared" si="31"/>
        <v>44</v>
      </c>
      <c r="S205" s="265">
        <v>2</v>
      </c>
      <c r="T205" s="267">
        <f t="shared" si="33"/>
        <v>64</v>
      </c>
      <c r="U205" s="268">
        <f t="shared" si="33"/>
        <v>66</v>
      </c>
      <c r="V205" s="268">
        <f t="shared" si="32"/>
        <v>130</v>
      </c>
      <c r="W205" s="269">
        <f t="shared" si="34"/>
        <v>6</v>
      </c>
    </row>
    <row r="206" spans="1:23">
      <c r="A206" s="197">
        <v>6</v>
      </c>
      <c r="B206" s="14" t="s">
        <v>7</v>
      </c>
      <c r="C206" s="259" t="s">
        <v>406</v>
      </c>
      <c r="D206" s="260"/>
      <c r="E206" s="261"/>
      <c r="F206" s="261"/>
      <c r="G206" s="262"/>
      <c r="H206" s="263">
        <v>8</v>
      </c>
      <c r="I206" s="264">
        <v>8</v>
      </c>
      <c r="J206" s="264">
        <f t="shared" si="29"/>
        <v>16</v>
      </c>
      <c r="K206" s="265">
        <v>1</v>
      </c>
      <c r="L206" s="15">
        <v>9</v>
      </c>
      <c r="M206" s="264">
        <v>7</v>
      </c>
      <c r="N206" s="264">
        <f t="shared" si="30"/>
        <v>16</v>
      </c>
      <c r="O206" s="266">
        <v>1</v>
      </c>
      <c r="P206" s="263">
        <v>14</v>
      </c>
      <c r="Q206" s="264">
        <v>18</v>
      </c>
      <c r="R206" s="264">
        <f t="shared" si="31"/>
        <v>32</v>
      </c>
      <c r="S206" s="265">
        <v>1</v>
      </c>
      <c r="T206" s="267">
        <f t="shared" si="33"/>
        <v>31</v>
      </c>
      <c r="U206" s="268">
        <f t="shared" si="33"/>
        <v>33</v>
      </c>
      <c r="V206" s="268">
        <f t="shared" si="32"/>
        <v>64</v>
      </c>
      <c r="W206" s="269">
        <f t="shared" si="34"/>
        <v>3</v>
      </c>
    </row>
    <row r="207" spans="1:23">
      <c r="A207" s="197">
        <v>7</v>
      </c>
      <c r="B207" s="14" t="s">
        <v>8</v>
      </c>
      <c r="C207" s="259" t="s">
        <v>406</v>
      </c>
      <c r="D207" s="260"/>
      <c r="E207" s="261"/>
      <c r="F207" s="261"/>
      <c r="G207" s="262"/>
      <c r="H207" s="263">
        <v>31</v>
      </c>
      <c r="I207" s="264">
        <v>30</v>
      </c>
      <c r="J207" s="264">
        <f t="shared" si="29"/>
        <v>61</v>
      </c>
      <c r="K207" s="265">
        <v>3</v>
      </c>
      <c r="L207" s="15">
        <v>38</v>
      </c>
      <c r="M207" s="264">
        <v>32</v>
      </c>
      <c r="N207" s="264">
        <f t="shared" si="30"/>
        <v>70</v>
      </c>
      <c r="O207" s="266">
        <v>3</v>
      </c>
      <c r="P207" s="263">
        <v>57</v>
      </c>
      <c r="Q207" s="264">
        <v>34</v>
      </c>
      <c r="R207" s="264">
        <f t="shared" si="31"/>
        <v>91</v>
      </c>
      <c r="S207" s="265">
        <v>3</v>
      </c>
      <c r="T207" s="267">
        <f t="shared" si="33"/>
        <v>126</v>
      </c>
      <c r="U207" s="268">
        <f t="shared" si="33"/>
        <v>96</v>
      </c>
      <c r="V207" s="268">
        <f t="shared" si="32"/>
        <v>222</v>
      </c>
      <c r="W207" s="269">
        <f t="shared" si="34"/>
        <v>9</v>
      </c>
    </row>
    <row r="208" spans="1:23">
      <c r="A208" s="197">
        <v>8</v>
      </c>
      <c r="B208" s="14" t="s">
        <v>9</v>
      </c>
      <c r="C208" s="259" t="s">
        <v>406</v>
      </c>
      <c r="D208" s="260"/>
      <c r="E208" s="261"/>
      <c r="F208" s="261"/>
      <c r="G208" s="262"/>
      <c r="H208" s="263">
        <v>19</v>
      </c>
      <c r="I208" s="264">
        <v>17</v>
      </c>
      <c r="J208" s="264">
        <f t="shared" si="29"/>
        <v>36</v>
      </c>
      <c r="K208" s="265">
        <v>2</v>
      </c>
      <c r="L208" s="15">
        <v>21</v>
      </c>
      <c r="M208" s="264">
        <v>29</v>
      </c>
      <c r="N208" s="264">
        <f t="shared" si="30"/>
        <v>50</v>
      </c>
      <c r="O208" s="266">
        <v>2</v>
      </c>
      <c r="P208" s="263">
        <v>19</v>
      </c>
      <c r="Q208" s="264">
        <v>19</v>
      </c>
      <c r="R208" s="264">
        <f t="shared" si="31"/>
        <v>38</v>
      </c>
      <c r="S208" s="265">
        <v>2</v>
      </c>
      <c r="T208" s="267">
        <f t="shared" si="33"/>
        <v>59</v>
      </c>
      <c r="U208" s="268">
        <f t="shared" si="33"/>
        <v>65</v>
      </c>
      <c r="V208" s="268">
        <f t="shared" si="32"/>
        <v>124</v>
      </c>
      <c r="W208" s="269">
        <f t="shared" si="34"/>
        <v>6</v>
      </c>
    </row>
    <row r="209" spans="1:23">
      <c r="A209" s="197">
        <v>9</v>
      </c>
      <c r="B209" s="14" t="s">
        <v>10</v>
      </c>
      <c r="C209" s="259" t="s">
        <v>406</v>
      </c>
      <c r="D209" s="260"/>
      <c r="E209" s="261"/>
      <c r="F209" s="261"/>
      <c r="G209" s="262"/>
      <c r="H209" s="263">
        <v>7</v>
      </c>
      <c r="I209" s="264">
        <v>12</v>
      </c>
      <c r="J209" s="264">
        <f t="shared" si="29"/>
        <v>19</v>
      </c>
      <c r="K209" s="265">
        <v>1</v>
      </c>
      <c r="L209" s="15">
        <v>9</v>
      </c>
      <c r="M209" s="163">
        <v>10</v>
      </c>
      <c r="N209" s="264">
        <f t="shared" si="30"/>
        <v>19</v>
      </c>
      <c r="O209" s="266">
        <v>1</v>
      </c>
      <c r="P209" s="263">
        <v>7</v>
      </c>
      <c r="Q209" s="264">
        <v>11</v>
      </c>
      <c r="R209" s="264">
        <f t="shared" si="31"/>
        <v>18</v>
      </c>
      <c r="S209" s="265">
        <v>1</v>
      </c>
      <c r="T209" s="267">
        <f t="shared" si="33"/>
        <v>23</v>
      </c>
      <c r="U209" s="268">
        <f t="shared" si="33"/>
        <v>33</v>
      </c>
      <c r="V209" s="268">
        <f t="shared" si="32"/>
        <v>56</v>
      </c>
      <c r="W209" s="269">
        <f t="shared" si="34"/>
        <v>3</v>
      </c>
    </row>
    <row r="210" spans="1:23">
      <c r="A210" s="197">
        <v>10</v>
      </c>
      <c r="B210" s="14" t="s">
        <v>11</v>
      </c>
      <c r="C210" s="259" t="s">
        <v>406</v>
      </c>
      <c r="D210" s="260"/>
      <c r="E210" s="261"/>
      <c r="F210" s="261"/>
      <c r="G210" s="262"/>
      <c r="H210" s="263">
        <v>36</v>
      </c>
      <c r="I210" s="264">
        <v>36</v>
      </c>
      <c r="J210" s="264">
        <f t="shared" si="29"/>
        <v>72</v>
      </c>
      <c r="K210" s="265">
        <v>3</v>
      </c>
      <c r="L210" s="15">
        <v>44</v>
      </c>
      <c r="M210" s="264">
        <v>52</v>
      </c>
      <c r="N210" s="264">
        <f t="shared" si="30"/>
        <v>96</v>
      </c>
      <c r="O210" s="266">
        <v>3</v>
      </c>
      <c r="P210" s="263">
        <v>56</v>
      </c>
      <c r="Q210" s="264">
        <v>49</v>
      </c>
      <c r="R210" s="264">
        <f t="shared" si="31"/>
        <v>105</v>
      </c>
      <c r="S210" s="265">
        <v>3</v>
      </c>
      <c r="T210" s="267">
        <f t="shared" si="33"/>
        <v>136</v>
      </c>
      <c r="U210" s="268">
        <f t="shared" si="33"/>
        <v>137</v>
      </c>
      <c r="V210" s="268">
        <f t="shared" si="32"/>
        <v>273</v>
      </c>
      <c r="W210" s="269">
        <f t="shared" si="34"/>
        <v>9</v>
      </c>
    </row>
    <row r="211" spans="1:23">
      <c r="A211" s="197">
        <v>11</v>
      </c>
      <c r="B211" s="14" t="s">
        <v>12</v>
      </c>
      <c r="C211" s="259" t="s">
        <v>406</v>
      </c>
      <c r="D211" s="260"/>
      <c r="E211" s="261"/>
      <c r="F211" s="261"/>
      <c r="G211" s="262"/>
      <c r="H211" s="263">
        <v>26</v>
      </c>
      <c r="I211" s="264">
        <v>23</v>
      </c>
      <c r="J211" s="264">
        <f t="shared" si="29"/>
        <v>49</v>
      </c>
      <c r="K211" s="265">
        <v>2</v>
      </c>
      <c r="L211" s="15">
        <v>31</v>
      </c>
      <c r="M211" s="264">
        <v>41</v>
      </c>
      <c r="N211" s="264">
        <f t="shared" si="30"/>
        <v>72</v>
      </c>
      <c r="O211" s="266">
        <v>3</v>
      </c>
      <c r="P211" s="263">
        <v>28</v>
      </c>
      <c r="Q211" s="264">
        <v>32</v>
      </c>
      <c r="R211" s="264">
        <f t="shared" si="31"/>
        <v>60</v>
      </c>
      <c r="S211" s="265">
        <v>3</v>
      </c>
      <c r="T211" s="267">
        <f t="shared" si="33"/>
        <v>85</v>
      </c>
      <c r="U211" s="268">
        <f t="shared" si="33"/>
        <v>96</v>
      </c>
      <c r="V211" s="268">
        <f t="shared" si="32"/>
        <v>181</v>
      </c>
      <c r="W211" s="269">
        <f t="shared" si="34"/>
        <v>8</v>
      </c>
    </row>
    <row r="212" spans="1:23">
      <c r="A212" s="197">
        <v>12</v>
      </c>
      <c r="B212" s="14" t="s">
        <v>13</v>
      </c>
      <c r="C212" s="259" t="s">
        <v>406</v>
      </c>
      <c r="D212" s="260"/>
      <c r="E212" s="261"/>
      <c r="F212" s="261"/>
      <c r="G212" s="262"/>
      <c r="H212" s="263">
        <v>23</v>
      </c>
      <c r="I212" s="264">
        <v>29</v>
      </c>
      <c r="J212" s="264">
        <f t="shared" si="29"/>
        <v>52</v>
      </c>
      <c r="K212" s="265">
        <v>3</v>
      </c>
      <c r="L212" s="15">
        <v>21</v>
      </c>
      <c r="M212" s="264">
        <v>18</v>
      </c>
      <c r="N212" s="264">
        <f t="shared" si="30"/>
        <v>39</v>
      </c>
      <c r="O212" s="266">
        <v>2</v>
      </c>
      <c r="P212" s="263">
        <v>33</v>
      </c>
      <c r="Q212" s="264">
        <v>28</v>
      </c>
      <c r="R212" s="264">
        <f t="shared" si="31"/>
        <v>61</v>
      </c>
      <c r="S212" s="265">
        <v>3</v>
      </c>
      <c r="T212" s="267">
        <f t="shared" si="33"/>
        <v>77</v>
      </c>
      <c r="U212" s="268">
        <f t="shared" si="33"/>
        <v>75</v>
      </c>
      <c r="V212" s="268">
        <f t="shared" si="32"/>
        <v>152</v>
      </c>
      <c r="W212" s="269">
        <f t="shared" si="34"/>
        <v>8</v>
      </c>
    </row>
    <row r="213" spans="1:23">
      <c r="A213" s="197">
        <v>13</v>
      </c>
      <c r="B213" s="14" t="s">
        <v>14</v>
      </c>
      <c r="C213" s="259" t="s">
        <v>406</v>
      </c>
      <c r="D213" s="260"/>
      <c r="E213" s="261"/>
      <c r="F213" s="261"/>
      <c r="G213" s="262"/>
      <c r="H213" s="263">
        <v>0</v>
      </c>
      <c r="I213" s="264">
        <v>21</v>
      </c>
      <c r="J213" s="264">
        <f t="shared" si="29"/>
        <v>21</v>
      </c>
      <c r="K213" s="265">
        <v>2</v>
      </c>
      <c r="L213" s="15">
        <v>0</v>
      </c>
      <c r="M213" s="264">
        <v>43</v>
      </c>
      <c r="N213" s="264">
        <f t="shared" si="30"/>
        <v>43</v>
      </c>
      <c r="O213" s="266">
        <v>2</v>
      </c>
      <c r="P213" s="263">
        <v>0</v>
      </c>
      <c r="Q213" s="264">
        <v>43</v>
      </c>
      <c r="R213" s="264">
        <f t="shared" si="31"/>
        <v>43</v>
      </c>
      <c r="S213" s="265">
        <v>2</v>
      </c>
      <c r="T213" s="267">
        <f t="shared" si="33"/>
        <v>0</v>
      </c>
      <c r="U213" s="268">
        <f t="shared" si="33"/>
        <v>107</v>
      </c>
      <c r="V213" s="268">
        <f t="shared" si="32"/>
        <v>107</v>
      </c>
      <c r="W213" s="269">
        <f t="shared" si="34"/>
        <v>6</v>
      </c>
    </row>
    <row r="214" spans="1:23">
      <c r="A214" s="197">
        <v>14</v>
      </c>
      <c r="B214" s="14" t="s">
        <v>15</v>
      </c>
      <c r="C214" s="259" t="s">
        <v>406</v>
      </c>
      <c r="D214" s="260"/>
      <c r="E214" s="261"/>
      <c r="F214" s="261"/>
      <c r="G214" s="262"/>
      <c r="H214" s="263">
        <v>22</v>
      </c>
      <c r="I214" s="264">
        <v>30</v>
      </c>
      <c r="J214" s="264">
        <f t="shared" si="29"/>
        <v>52</v>
      </c>
      <c r="K214" s="265">
        <v>4</v>
      </c>
      <c r="L214" s="15">
        <v>54</v>
      </c>
      <c r="M214" s="264">
        <v>46</v>
      </c>
      <c r="N214" s="264">
        <f t="shared" si="30"/>
        <v>100</v>
      </c>
      <c r="O214" s="266">
        <v>4</v>
      </c>
      <c r="P214" s="263">
        <v>47</v>
      </c>
      <c r="Q214" s="264">
        <v>37</v>
      </c>
      <c r="R214" s="264">
        <f t="shared" si="31"/>
        <v>84</v>
      </c>
      <c r="S214" s="265">
        <v>4</v>
      </c>
      <c r="T214" s="267">
        <f t="shared" si="33"/>
        <v>123</v>
      </c>
      <c r="U214" s="268">
        <f t="shared" si="33"/>
        <v>113</v>
      </c>
      <c r="V214" s="268">
        <f t="shared" si="32"/>
        <v>236</v>
      </c>
      <c r="W214" s="269">
        <f t="shared" si="34"/>
        <v>12</v>
      </c>
    </row>
    <row r="215" spans="1:23">
      <c r="A215" s="197">
        <v>15</v>
      </c>
      <c r="B215" s="14" t="s">
        <v>16</v>
      </c>
      <c r="C215" s="259" t="s">
        <v>406</v>
      </c>
      <c r="D215" s="260"/>
      <c r="E215" s="261"/>
      <c r="F215" s="261"/>
      <c r="G215" s="262"/>
      <c r="H215" s="263">
        <v>99</v>
      </c>
      <c r="I215" s="264">
        <v>68</v>
      </c>
      <c r="J215" s="264">
        <f t="shared" si="29"/>
        <v>167</v>
      </c>
      <c r="K215" s="265">
        <v>6</v>
      </c>
      <c r="L215" s="15">
        <v>123</v>
      </c>
      <c r="M215" s="264">
        <v>93</v>
      </c>
      <c r="N215" s="264">
        <f t="shared" si="30"/>
        <v>216</v>
      </c>
      <c r="O215" s="266">
        <v>7</v>
      </c>
      <c r="P215" s="263">
        <v>133</v>
      </c>
      <c r="Q215" s="264">
        <v>108</v>
      </c>
      <c r="R215" s="264">
        <f t="shared" si="31"/>
        <v>241</v>
      </c>
      <c r="S215" s="265">
        <v>7</v>
      </c>
      <c r="T215" s="267">
        <f t="shared" si="33"/>
        <v>355</v>
      </c>
      <c r="U215" s="268">
        <f t="shared" si="33"/>
        <v>269</v>
      </c>
      <c r="V215" s="268">
        <f t="shared" si="32"/>
        <v>624</v>
      </c>
      <c r="W215" s="269">
        <f t="shared" si="34"/>
        <v>20</v>
      </c>
    </row>
    <row r="216" spans="1:23">
      <c r="A216" s="197">
        <v>16</v>
      </c>
      <c r="B216" s="270" t="s">
        <v>17</v>
      </c>
      <c r="C216" s="271" t="s">
        <v>1</v>
      </c>
      <c r="D216" s="260"/>
      <c r="E216" s="261"/>
      <c r="F216" s="261"/>
      <c r="G216" s="262"/>
      <c r="H216" s="263">
        <v>12</v>
      </c>
      <c r="I216" s="264">
        <v>11</v>
      </c>
      <c r="J216" s="264">
        <f t="shared" si="29"/>
        <v>23</v>
      </c>
      <c r="K216" s="265">
        <v>1</v>
      </c>
      <c r="L216" s="15">
        <v>12</v>
      </c>
      <c r="M216" s="264">
        <v>9</v>
      </c>
      <c r="N216" s="264">
        <f t="shared" si="30"/>
        <v>21</v>
      </c>
      <c r="O216" s="266">
        <v>1</v>
      </c>
      <c r="P216" s="263">
        <v>13</v>
      </c>
      <c r="Q216" s="264">
        <v>3</v>
      </c>
      <c r="R216" s="264">
        <f t="shared" si="31"/>
        <v>16</v>
      </c>
      <c r="S216" s="265">
        <v>1</v>
      </c>
      <c r="T216" s="267">
        <f t="shared" si="33"/>
        <v>37</v>
      </c>
      <c r="U216" s="268">
        <f t="shared" si="33"/>
        <v>23</v>
      </c>
      <c r="V216" s="268">
        <f t="shared" si="32"/>
        <v>60</v>
      </c>
      <c r="W216" s="269">
        <f t="shared" si="34"/>
        <v>3</v>
      </c>
    </row>
    <row r="217" spans="1:23">
      <c r="A217" s="197">
        <v>17</v>
      </c>
      <c r="B217" s="270" t="s">
        <v>415</v>
      </c>
      <c r="C217" s="271" t="s">
        <v>1</v>
      </c>
      <c r="D217" s="15">
        <v>9</v>
      </c>
      <c r="E217" s="264">
        <v>11</v>
      </c>
      <c r="F217" s="264">
        <v>20</v>
      </c>
      <c r="G217" s="266">
        <v>1</v>
      </c>
      <c r="H217" s="263">
        <v>3</v>
      </c>
      <c r="I217" s="264">
        <v>6</v>
      </c>
      <c r="J217" s="264">
        <f t="shared" si="29"/>
        <v>9</v>
      </c>
      <c r="K217" s="265">
        <v>1</v>
      </c>
      <c r="L217" s="260"/>
      <c r="M217" s="261"/>
      <c r="N217" s="261"/>
      <c r="O217" s="262"/>
      <c r="P217" s="272"/>
      <c r="Q217" s="261"/>
      <c r="R217" s="261"/>
      <c r="S217" s="273"/>
      <c r="T217" s="267">
        <f>D217+H217+L217+P217</f>
        <v>12</v>
      </c>
      <c r="U217" s="268">
        <f>E217+I217+M217+Q217</f>
        <v>17</v>
      </c>
      <c r="V217" s="268">
        <f t="shared" si="32"/>
        <v>29</v>
      </c>
      <c r="W217" s="269">
        <f>G217+K217+O217+S217</f>
        <v>2</v>
      </c>
    </row>
    <row r="218" spans="1:23">
      <c r="A218" s="197">
        <v>18</v>
      </c>
      <c r="B218" s="270" t="s">
        <v>416</v>
      </c>
      <c r="C218" s="271" t="s">
        <v>1</v>
      </c>
      <c r="D218" s="15">
        <v>5</v>
      </c>
      <c r="E218" s="264">
        <v>10</v>
      </c>
      <c r="F218" s="264">
        <f>SUM(D218:E218)</f>
        <v>15</v>
      </c>
      <c r="G218" s="266">
        <v>1</v>
      </c>
      <c r="H218" s="263">
        <v>9</v>
      </c>
      <c r="I218" s="264">
        <v>4</v>
      </c>
      <c r="J218" s="264">
        <f t="shared" si="29"/>
        <v>13</v>
      </c>
      <c r="K218" s="265">
        <v>1</v>
      </c>
      <c r="L218" s="15">
        <v>7</v>
      </c>
      <c r="M218" s="264">
        <v>10</v>
      </c>
      <c r="N218" s="264">
        <f t="shared" ref="N218:N235" si="35">SUM(L218:M218)</f>
        <v>17</v>
      </c>
      <c r="O218" s="266">
        <v>1</v>
      </c>
      <c r="P218" s="263">
        <v>2</v>
      </c>
      <c r="Q218" s="264">
        <v>5</v>
      </c>
      <c r="R218" s="264">
        <f t="shared" ref="R218:R235" si="36">SUM(P218:Q218)</f>
        <v>7</v>
      </c>
      <c r="S218" s="265">
        <v>1</v>
      </c>
      <c r="T218" s="267">
        <f>D218+H218+L218+P218</f>
        <v>23</v>
      </c>
      <c r="U218" s="268">
        <f>E218+I218+M218+Q218</f>
        <v>29</v>
      </c>
      <c r="V218" s="268">
        <f t="shared" si="32"/>
        <v>52</v>
      </c>
      <c r="W218" s="269">
        <f>G218+K218+O218+S218</f>
        <v>4</v>
      </c>
    </row>
    <row r="219" spans="1:23">
      <c r="A219" s="197">
        <v>19</v>
      </c>
      <c r="B219" s="14" t="s">
        <v>19</v>
      </c>
      <c r="C219" s="259" t="s">
        <v>727</v>
      </c>
      <c r="D219" s="260"/>
      <c r="E219" s="261"/>
      <c r="F219" s="261"/>
      <c r="G219" s="262"/>
      <c r="H219" s="263">
        <v>22</v>
      </c>
      <c r="I219" s="264">
        <v>28</v>
      </c>
      <c r="J219" s="264">
        <f t="shared" si="29"/>
        <v>50</v>
      </c>
      <c r="K219" s="265">
        <v>2</v>
      </c>
      <c r="L219" s="15">
        <v>31</v>
      </c>
      <c r="M219" s="264">
        <v>28</v>
      </c>
      <c r="N219" s="264">
        <f t="shared" si="35"/>
        <v>59</v>
      </c>
      <c r="O219" s="266">
        <v>2</v>
      </c>
      <c r="P219" s="263">
        <v>25</v>
      </c>
      <c r="Q219" s="264">
        <v>29</v>
      </c>
      <c r="R219" s="264">
        <f t="shared" si="36"/>
        <v>54</v>
      </c>
      <c r="S219" s="265">
        <v>2</v>
      </c>
      <c r="T219" s="267">
        <f>H219+L219+P219</f>
        <v>78</v>
      </c>
      <c r="U219" s="268">
        <f>I219+M219+Q219</f>
        <v>85</v>
      </c>
      <c r="V219" s="268">
        <f t="shared" si="32"/>
        <v>163</v>
      </c>
      <c r="W219" s="269">
        <f>K219+O219+S219</f>
        <v>6</v>
      </c>
    </row>
    <row r="220" spans="1:23">
      <c r="A220" s="197">
        <v>20</v>
      </c>
      <c r="B220" s="14" t="s">
        <v>20</v>
      </c>
      <c r="C220" s="259" t="s">
        <v>727</v>
      </c>
      <c r="D220" s="260"/>
      <c r="E220" s="261"/>
      <c r="F220" s="261"/>
      <c r="G220" s="262"/>
      <c r="H220" s="263">
        <v>4</v>
      </c>
      <c r="I220" s="264">
        <v>4</v>
      </c>
      <c r="J220" s="264">
        <f t="shared" si="29"/>
        <v>8</v>
      </c>
      <c r="K220" s="265">
        <v>1</v>
      </c>
      <c r="L220" s="15">
        <v>1</v>
      </c>
      <c r="M220" s="264">
        <v>4</v>
      </c>
      <c r="N220" s="264">
        <f t="shared" si="35"/>
        <v>5</v>
      </c>
      <c r="O220" s="266">
        <v>1</v>
      </c>
      <c r="P220" s="263">
        <v>6</v>
      </c>
      <c r="Q220" s="264">
        <v>1</v>
      </c>
      <c r="R220" s="264">
        <f t="shared" si="36"/>
        <v>7</v>
      </c>
      <c r="S220" s="265">
        <v>1</v>
      </c>
      <c r="T220" s="267">
        <f t="shared" ref="T220:U226" si="37">H220+L220+P220</f>
        <v>11</v>
      </c>
      <c r="U220" s="268">
        <f t="shared" si="37"/>
        <v>9</v>
      </c>
      <c r="V220" s="268">
        <f t="shared" si="32"/>
        <v>20</v>
      </c>
      <c r="W220" s="269">
        <f t="shared" ref="W220:W226" si="38">K220+O220+S220</f>
        <v>3</v>
      </c>
    </row>
    <row r="221" spans="1:23">
      <c r="A221" s="197">
        <v>21</v>
      </c>
      <c r="B221" s="14" t="s">
        <v>21</v>
      </c>
      <c r="C221" s="259" t="s">
        <v>727</v>
      </c>
      <c r="D221" s="260"/>
      <c r="E221" s="261"/>
      <c r="F221" s="261"/>
      <c r="G221" s="262"/>
      <c r="H221" s="263">
        <v>31</v>
      </c>
      <c r="I221" s="264">
        <v>29</v>
      </c>
      <c r="J221" s="264">
        <f t="shared" si="29"/>
        <v>60</v>
      </c>
      <c r="K221" s="265">
        <v>2</v>
      </c>
      <c r="L221" s="15">
        <v>26</v>
      </c>
      <c r="M221" s="264">
        <v>32</v>
      </c>
      <c r="N221" s="264">
        <f t="shared" si="35"/>
        <v>58</v>
      </c>
      <c r="O221" s="266">
        <v>2</v>
      </c>
      <c r="P221" s="263">
        <v>29</v>
      </c>
      <c r="Q221" s="264">
        <v>41</v>
      </c>
      <c r="R221" s="264">
        <f t="shared" si="36"/>
        <v>70</v>
      </c>
      <c r="S221" s="265">
        <v>2</v>
      </c>
      <c r="T221" s="267">
        <f t="shared" si="37"/>
        <v>86</v>
      </c>
      <c r="U221" s="268">
        <f t="shared" si="37"/>
        <v>102</v>
      </c>
      <c r="V221" s="268">
        <f t="shared" si="32"/>
        <v>188</v>
      </c>
      <c r="W221" s="269">
        <f t="shared" si="38"/>
        <v>6</v>
      </c>
    </row>
    <row r="222" spans="1:23">
      <c r="A222" s="197">
        <v>22</v>
      </c>
      <c r="B222" s="14" t="s">
        <v>22</v>
      </c>
      <c r="C222" s="259" t="s">
        <v>727</v>
      </c>
      <c r="D222" s="260"/>
      <c r="E222" s="261"/>
      <c r="F222" s="261"/>
      <c r="G222" s="262"/>
      <c r="H222" s="263">
        <v>23</v>
      </c>
      <c r="I222" s="264">
        <v>12</v>
      </c>
      <c r="J222" s="264">
        <f t="shared" si="29"/>
        <v>35</v>
      </c>
      <c r="K222" s="265">
        <v>2</v>
      </c>
      <c r="L222" s="15">
        <v>29</v>
      </c>
      <c r="M222" s="264">
        <v>21</v>
      </c>
      <c r="N222" s="264">
        <f t="shared" si="35"/>
        <v>50</v>
      </c>
      <c r="O222" s="266">
        <v>2</v>
      </c>
      <c r="P222" s="263">
        <v>18</v>
      </c>
      <c r="Q222" s="264">
        <v>18</v>
      </c>
      <c r="R222" s="264">
        <f t="shared" si="36"/>
        <v>36</v>
      </c>
      <c r="S222" s="265">
        <v>2</v>
      </c>
      <c r="T222" s="267">
        <f t="shared" si="37"/>
        <v>70</v>
      </c>
      <c r="U222" s="268">
        <f t="shared" si="37"/>
        <v>51</v>
      </c>
      <c r="V222" s="268">
        <f t="shared" si="32"/>
        <v>121</v>
      </c>
      <c r="W222" s="269">
        <f t="shared" si="38"/>
        <v>6</v>
      </c>
    </row>
    <row r="223" spans="1:23">
      <c r="A223" s="197">
        <v>23</v>
      </c>
      <c r="B223" s="14" t="s">
        <v>23</v>
      </c>
      <c r="C223" s="259" t="s">
        <v>727</v>
      </c>
      <c r="D223" s="260"/>
      <c r="E223" s="261"/>
      <c r="F223" s="261"/>
      <c r="G223" s="262"/>
      <c r="H223" s="263">
        <v>6</v>
      </c>
      <c r="I223" s="264">
        <v>12</v>
      </c>
      <c r="J223" s="264">
        <f t="shared" si="29"/>
        <v>18</v>
      </c>
      <c r="K223" s="265">
        <v>1</v>
      </c>
      <c r="L223" s="15">
        <v>8</v>
      </c>
      <c r="M223" s="264">
        <v>13</v>
      </c>
      <c r="N223" s="264">
        <f t="shared" si="35"/>
        <v>21</v>
      </c>
      <c r="O223" s="266">
        <v>1</v>
      </c>
      <c r="P223" s="263">
        <v>15</v>
      </c>
      <c r="Q223" s="264">
        <v>15</v>
      </c>
      <c r="R223" s="264">
        <f t="shared" si="36"/>
        <v>30</v>
      </c>
      <c r="S223" s="265">
        <v>2</v>
      </c>
      <c r="T223" s="267">
        <f t="shared" si="37"/>
        <v>29</v>
      </c>
      <c r="U223" s="268">
        <f t="shared" si="37"/>
        <v>40</v>
      </c>
      <c r="V223" s="268">
        <f t="shared" si="32"/>
        <v>69</v>
      </c>
      <c r="W223" s="269">
        <f t="shared" si="38"/>
        <v>4</v>
      </c>
    </row>
    <row r="224" spans="1:23">
      <c r="A224" s="197">
        <v>24</v>
      </c>
      <c r="B224" s="14" t="s">
        <v>417</v>
      </c>
      <c r="C224" s="259" t="s">
        <v>727</v>
      </c>
      <c r="D224" s="260"/>
      <c r="E224" s="261"/>
      <c r="F224" s="261"/>
      <c r="G224" s="262"/>
      <c r="H224" s="263">
        <v>40</v>
      </c>
      <c r="I224" s="264">
        <v>35</v>
      </c>
      <c r="J224" s="264">
        <f t="shared" si="29"/>
        <v>75</v>
      </c>
      <c r="K224" s="265">
        <v>4</v>
      </c>
      <c r="L224" s="15">
        <v>25</v>
      </c>
      <c r="M224" s="264">
        <v>37</v>
      </c>
      <c r="N224" s="264">
        <f t="shared" si="35"/>
        <v>62</v>
      </c>
      <c r="O224" s="266">
        <v>4</v>
      </c>
      <c r="P224" s="263">
        <v>33</v>
      </c>
      <c r="Q224" s="264">
        <v>23</v>
      </c>
      <c r="R224" s="264">
        <f t="shared" si="36"/>
        <v>56</v>
      </c>
      <c r="S224" s="265">
        <v>4</v>
      </c>
      <c r="T224" s="267">
        <f t="shared" si="37"/>
        <v>98</v>
      </c>
      <c r="U224" s="268">
        <f t="shared" si="37"/>
        <v>95</v>
      </c>
      <c r="V224" s="268">
        <f t="shared" si="32"/>
        <v>193</v>
      </c>
      <c r="W224" s="269">
        <f t="shared" si="38"/>
        <v>12</v>
      </c>
    </row>
    <row r="225" spans="1:23">
      <c r="A225" s="197">
        <v>25</v>
      </c>
      <c r="B225" s="14" t="s">
        <v>418</v>
      </c>
      <c r="C225" s="259" t="s">
        <v>727</v>
      </c>
      <c r="D225" s="260"/>
      <c r="E225" s="261"/>
      <c r="F225" s="261"/>
      <c r="G225" s="262"/>
      <c r="H225" s="263">
        <v>13</v>
      </c>
      <c r="I225" s="264">
        <v>8</v>
      </c>
      <c r="J225" s="264">
        <f t="shared" si="29"/>
        <v>21</v>
      </c>
      <c r="K225" s="265">
        <v>1</v>
      </c>
      <c r="L225" s="15">
        <v>11</v>
      </c>
      <c r="M225" s="264">
        <v>8</v>
      </c>
      <c r="N225" s="264">
        <f t="shared" si="35"/>
        <v>19</v>
      </c>
      <c r="O225" s="266">
        <v>1</v>
      </c>
      <c r="P225" s="263">
        <v>10</v>
      </c>
      <c r="Q225" s="264">
        <v>15</v>
      </c>
      <c r="R225" s="264">
        <f t="shared" si="36"/>
        <v>25</v>
      </c>
      <c r="S225" s="265">
        <v>1</v>
      </c>
      <c r="T225" s="267">
        <f t="shared" si="37"/>
        <v>34</v>
      </c>
      <c r="U225" s="268">
        <f t="shared" si="37"/>
        <v>31</v>
      </c>
      <c r="V225" s="268">
        <f t="shared" si="32"/>
        <v>65</v>
      </c>
      <c r="W225" s="269">
        <f t="shared" si="38"/>
        <v>3</v>
      </c>
    </row>
    <row r="226" spans="1:23">
      <c r="A226" s="197">
        <v>26</v>
      </c>
      <c r="B226" s="14" t="s">
        <v>25</v>
      </c>
      <c r="C226" s="259" t="s">
        <v>727</v>
      </c>
      <c r="D226" s="260"/>
      <c r="E226" s="261"/>
      <c r="F226" s="261"/>
      <c r="G226" s="262"/>
      <c r="H226" s="263">
        <v>8</v>
      </c>
      <c r="I226" s="264">
        <v>7</v>
      </c>
      <c r="J226" s="264">
        <f t="shared" si="29"/>
        <v>15</v>
      </c>
      <c r="K226" s="265">
        <v>1</v>
      </c>
      <c r="L226" s="15">
        <v>18</v>
      </c>
      <c r="M226" s="264">
        <v>12</v>
      </c>
      <c r="N226" s="264">
        <f t="shared" si="35"/>
        <v>30</v>
      </c>
      <c r="O226" s="266">
        <v>1</v>
      </c>
      <c r="P226" s="263">
        <v>13</v>
      </c>
      <c r="Q226" s="264">
        <v>18</v>
      </c>
      <c r="R226" s="264">
        <f t="shared" si="36"/>
        <v>31</v>
      </c>
      <c r="S226" s="265">
        <v>1</v>
      </c>
      <c r="T226" s="267">
        <f t="shared" si="37"/>
        <v>39</v>
      </c>
      <c r="U226" s="268">
        <f t="shared" si="37"/>
        <v>37</v>
      </c>
      <c r="V226" s="268">
        <f t="shared" si="32"/>
        <v>76</v>
      </c>
      <c r="W226" s="269">
        <f t="shared" si="38"/>
        <v>3</v>
      </c>
    </row>
    <row r="227" spans="1:23">
      <c r="A227" s="197">
        <v>27</v>
      </c>
      <c r="B227" s="14" t="s">
        <v>419</v>
      </c>
      <c r="C227" s="259" t="s">
        <v>727</v>
      </c>
      <c r="D227" s="15">
        <v>6</v>
      </c>
      <c r="E227" s="264">
        <v>2</v>
      </c>
      <c r="F227" s="264">
        <v>8</v>
      </c>
      <c r="G227" s="266">
        <v>1</v>
      </c>
      <c r="H227" s="263">
        <v>11</v>
      </c>
      <c r="I227" s="264">
        <v>12</v>
      </c>
      <c r="J227" s="264">
        <f t="shared" si="29"/>
        <v>23</v>
      </c>
      <c r="K227" s="265">
        <v>2</v>
      </c>
      <c r="L227" s="15">
        <v>12</v>
      </c>
      <c r="M227" s="264">
        <v>14</v>
      </c>
      <c r="N227" s="264">
        <f t="shared" si="35"/>
        <v>26</v>
      </c>
      <c r="O227" s="266">
        <v>2</v>
      </c>
      <c r="P227" s="263">
        <v>16</v>
      </c>
      <c r="Q227" s="264">
        <v>10</v>
      </c>
      <c r="R227" s="264">
        <f t="shared" si="36"/>
        <v>26</v>
      </c>
      <c r="S227" s="265">
        <v>1</v>
      </c>
      <c r="T227" s="267">
        <f>D227+H227+L227+P227</f>
        <v>45</v>
      </c>
      <c r="U227" s="268">
        <f>E227+I227+M227+Q227</f>
        <v>38</v>
      </c>
      <c r="V227" s="268">
        <f t="shared" si="32"/>
        <v>83</v>
      </c>
      <c r="W227" s="269">
        <f>G227+K227+O227+S227</f>
        <v>6</v>
      </c>
    </row>
    <row r="228" spans="1:23">
      <c r="A228" s="197">
        <v>28</v>
      </c>
      <c r="B228" s="14" t="s">
        <v>26</v>
      </c>
      <c r="C228" s="259" t="s">
        <v>728</v>
      </c>
      <c r="D228" s="274"/>
      <c r="E228" s="275"/>
      <c r="F228" s="275"/>
      <c r="G228" s="276"/>
      <c r="H228" s="263">
        <v>66</v>
      </c>
      <c r="I228" s="264">
        <v>77</v>
      </c>
      <c r="J228" s="264">
        <f t="shared" si="29"/>
        <v>143</v>
      </c>
      <c r="K228" s="265">
        <v>4</v>
      </c>
      <c r="L228" s="15">
        <v>99</v>
      </c>
      <c r="M228" s="264">
        <v>133</v>
      </c>
      <c r="N228" s="264">
        <f t="shared" si="35"/>
        <v>232</v>
      </c>
      <c r="O228" s="266">
        <v>6</v>
      </c>
      <c r="P228" s="263">
        <v>105</v>
      </c>
      <c r="Q228" s="264">
        <v>120</v>
      </c>
      <c r="R228" s="264">
        <f t="shared" si="36"/>
        <v>225</v>
      </c>
      <c r="S228" s="265">
        <v>6</v>
      </c>
      <c r="T228" s="267">
        <f>H228+L228+P228</f>
        <v>270</v>
      </c>
      <c r="U228" s="268">
        <f>I228+M228+Q228</f>
        <v>330</v>
      </c>
      <c r="V228" s="268">
        <f t="shared" si="32"/>
        <v>600</v>
      </c>
      <c r="W228" s="269">
        <f>K228+O228+S228</f>
        <v>16</v>
      </c>
    </row>
    <row r="229" spans="1:23">
      <c r="A229" s="197">
        <v>29</v>
      </c>
      <c r="B229" s="14" t="s">
        <v>27</v>
      </c>
      <c r="C229" s="259" t="s">
        <v>728</v>
      </c>
      <c r="D229" s="260"/>
      <c r="E229" s="261"/>
      <c r="F229" s="261"/>
      <c r="G229" s="262"/>
      <c r="H229" s="263">
        <v>16</v>
      </c>
      <c r="I229" s="264">
        <v>14</v>
      </c>
      <c r="J229" s="264">
        <f t="shared" si="29"/>
        <v>30</v>
      </c>
      <c r="K229" s="265">
        <v>1</v>
      </c>
      <c r="L229" s="15">
        <v>18</v>
      </c>
      <c r="M229" s="264">
        <v>17</v>
      </c>
      <c r="N229" s="264">
        <f t="shared" si="35"/>
        <v>35</v>
      </c>
      <c r="O229" s="266">
        <v>1</v>
      </c>
      <c r="P229" s="263">
        <v>18</v>
      </c>
      <c r="Q229" s="264">
        <v>14</v>
      </c>
      <c r="R229" s="264">
        <f t="shared" si="36"/>
        <v>32</v>
      </c>
      <c r="S229" s="265">
        <v>1</v>
      </c>
      <c r="T229" s="267">
        <f t="shared" ref="T229:U235" si="39">H229+L229+P229</f>
        <v>52</v>
      </c>
      <c r="U229" s="268">
        <f t="shared" si="39"/>
        <v>45</v>
      </c>
      <c r="V229" s="268">
        <f t="shared" si="32"/>
        <v>97</v>
      </c>
      <c r="W229" s="269">
        <f>K229+O229+S229</f>
        <v>3</v>
      </c>
    </row>
    <row r="230" spans="1:23" s="19" customFormat="1">
      <c r="A230" s="197">
        <v>30</v>
      </c>
      <c r="B230" s="16" t="s">
        <v>28</v>
      </c>
      <c r="C230" s="277" t="s">
        <v>728</v>
      </c>
      <c r="D230" s="278"/>
      <c r="E230" s="279"/>
      <c r="F230" s="279"/>
      <c r="G230" s="280"/>
      <c r="H230" s="281">
        <v>12</v>
      </c>
      <c r="I230" s="17">
        <v>17</v>
      </c>
      <c r="J230" s="17">
        <f t="shared" si="29"/>
        <v>29</v>
      </c>
      <c r="K230" s="282">
        <v>1</v>
      </c>
      <c r="L230" s="18">
        <v>15</v>
      </c>
      <c r="M230" s="17">
        <v>12</v>
      </c>
      <c r="N230" s="17">
        <f t="shared" si="35"/>
        <v>27</v>
      </c>
      <c r="O230" s="283">
        <v>1</v>
      </c>
      <c r="P230" s="281">
        <v>15</v>
      </c>
      <c r="Q230" s="17">
        <v>18</v>
      </c>
      <c r="R230" s="17">
        <f t="shared" si="36"/>
        <v>33</v>
      </c>
      <c r="S230" s="282">
        <v>1</v>
      </c>
      <c r="T230" s="284">
        <f t="shared" si="39"/>
        <v>42</v>
      </c>
      <c r="U230" s="285">
        <f t="shared" si="39"/>
        <v>47</v>
      </c>
      <c r="V230" s="285">
        <f t="shared" si="32"/>
        <v>89</v>
      </c>
      <c r="W230" s="286">
        <f>K230+O230+S230</f>
        <v>3</v>
      </c>
    </row>
    <row r="231" spans="1:23">
      <c r="A231" s="197">
        <v>31</v>
      </c>
      <c r="B231" s="14" t="s">
        <v>420</v>
      </c>
      <c r="C231" s="259" t="s">
        <v>728</v>
      </c>
      <c r="D231" s="260"/>
      <c r="E231" s="261"/>
      <c r="F231" s="261"/>
      <c r="G231" s="262"/>
      <c r="H231" s="263">
        <v>98</v>
      </c>
      <c r="I231" s="264">
        <v>138</v>
      </c>
      <c r="J231" s="264">
        <f t="shared" si="29"/>
        <v>236</v>
      </c>
      <c r="K231" s="265">
        <v>6</v>
      </c>
      <c r="L231" s="15">
        <v>117</v>
      </c>
      <c r="M231" s="264">
        <v>123</v>
      </c>
      <c r="N231" s="264">
        <f t="shared" si="35"/>
        <v>240</v>
      </c>
      <c r="O231" s="266">
        <v>6</v>
      </c>
      <c r="P231" s="263">
        <v>129</v>
      </c>
      <c r="Q231" s="264">
        <v>111</v>
      </c>
      <c r="R231" s="264">
        <f t="shared" si="36"/>
        <v>240</v>
      </c>
      <c r="S231" s="265">
        <v>6</v>
      </c>
      <c r="T231" s="267">
        <f t="shared" si="39"/>
        <v>344</v>
      </c>
      <c r="U231" s="268">
        <f t="shared" si="39"/>
        <v>372</v>
      </c>
      <c r="V231" s="268">
        <f t="shared" si="32"/>
        <v>716</v>
      </c>
      <c r="W231" s="269">
        <f>K231+O231+S231</f>
        <v>18</v>
      </c>
    </row>
    <row r="232" spans="1:23">
      <c r="A232" s="197">
        <v>32</v>
      </c>
      <c r="B232" s="14" t="s">
        <v>29</v>
      </c>
      <c r="C232" s="259" t="s">
        <v>730</v>
      </c>
      <c r="D232" s="260"/>
      <c r="E232" s="261"/>
      <c r="F232" s="261"/>
      <c r="G232" s="262"/>
      <c r="H232" s="263">
        <v>21</v>
      </c>
      <c r="I232" s="264">
        <v>21</v>
      </c>
      <c r="J232" s="264">
        <f t="shared" si="29"/>
        <v>42</v>
      </c>
      <c r="K232" s="265">
        <v>2</v>
      </c>
      <c r="L232" s="15">
        <v>19</v>
      </c>
      <c r="M232" s="264">
        <v>22</v>
      </c>
      <c r="N232" s="264">
        <f t="shared" si="35"/>
        <v>41</v>
      </c>
      <c r="O232" s="266">
        <v>2</v>
      </c>
      <c r="P232" s="263">
        <v>31</v>
      </c>
      <c r="Q232" s="264">
        <v>31</v>
      </c>
      <c r="R232" s="264">
        <f t="shared" si="36"/>
        <v>62</v>
      </c>
      <c r="S232" s="265">
        <v>3</v>
      </c>
      <c r="T232" s="267">
        <f t="shared" si="39"/>
        <v>71</v>
      </c>
      <c r="U232" s="268">
        <f t="shared" si="39"/>
        <v>74</v>
      </c>
      <c r="V232" s="268">
        <f t="shared" si="32"/>
        <v>145</v>
      </c>
      <c r="W232" s="269">
        <f t="shared" ref="W232:W235" si="40">K232+O232+S232</f>
        <v>7</v>
      </c>
    </row>
    <row r="233" spans="1:23">
      <c r="A233" s="197">
        <v>33</v>
      </c>
      <c r="B233" s="14" t="s">
        <v>30</v>
      </c>
      <c r="C233" s="259" t="s">
        <v>730</v>
      </c>
      <c r="D233" s="260"/>
      <c r="E233" s="261"/>
      <c r="F233" s="261"/>
      <c r="G233" s="262"/>
      <c r="H233" s="263">
        <v>44</v>
      </c>
      <c r="I233" s="264">
        <v>56</v>
      </c>
      <c r="J233" s="264">
        <f t="shared" si="29"/>
        <v>100</v>
      </c>
      <c r="K233" s="265">
        <v>4</v>
      </c>
      <c r="L233" s="15">
        <v>55</v>
      </c>
      <c r="M233" s="264">
        <v>57</v>
      </c>
      <c r="N233" s="264">
        <f t="shared" si="35"/>
        <v>112</v>
      </c>
      <c r="O233" s="266">
        <v>4</v>
      </c>
      <c r="P233" s="263">
        <v>54</v>
      </c>
      <c r="Q233" s="264">
        <v>37</v>
      </c>
      <c r="R233" s="264">
        <f t="shared" si="36"/>
        <v>91</v>
      </c>
      <c r="S233" s="265">
        <v>3</v>
      </c>
      <c r="T233" s="267">
        <f t="shared" si="39"/>
        <v>153</v>
      </c>
      <c r="U233" s="268">
        <f t="shared" si="39"/>
        <v>150</v>
      </c>
      <c r="V233" s="268">
        <f t="shared" si="32"/>
        <v>303</v>
      </c>
      <c r="W233" s="269">
        <f t="shared" si="40"/>
        <v>11</v>
      </c>
    </row>
    <row r="234" spans="1:23">
      <c r="A234" s="197">
        <v>34</v>
      </c>
      <c r="B234" s="14" t="s">
        <v>31</v>
      </c>
      <c r="C234" s="259" t="s">
        <v>731</v>
      </c>
      <c r="D234" s="260"/>
      <c r="E234" s="261"/>
      <c r="F234" s="261"/>
      <c r="G234" s="262"/>
      <c r="H234" s="263">
        <v>9</v>
      </c>
      <c r="I234" s="264">
        <v>11</v>
      </c>
      <c r="J234" s="264">
        <f t="shared" si="29"/>
        <v>20</v>
      </c>
      <c r="K234" s="265">
        <v>1</v>
      </c>
      <c r="L234" s="15">
        <v>13</v>
      </c>
      <c r="M234" s="264">
        <v>7</v>
      </c>
      <c r="N234" s="264">
        <f t="shared" si="35"/>
        <v>20</v>
      </c>
      <c r="O234" s="266">
        <v>1</v>
      </c>
      <c r="P234" s="263">
        <v>8</v>
      </c>
      <c r="Q234" s="264">
        <v>12</v>
      </c>
      <c r="R234" s="264">
        <f t="shared" si="36"/>
        <v>20</v>
      </c>
      <c r="S234" s="265">
        <v>1</v>
      </c>
      <c r="T234" s="267">
        <f t="shared" si="39"/>
        <v>30</v>
      </c>
      <c r="U234" s="268">
        <f t="shared" si="39"/>
        <v>30</v>
      </c>
      <c r="V234" s="268">
        <f t="shared" si="32"/>
        <v>60</v>
      </c>
      <c r="W234" s="269">
        <f t="shared" si="40"/>
        <v>3</v>
      </c>
    </row>
    <row r="235" spans="1:23" ht="24.6" thickBot="1">
      <c r="A235" s="197">
        <v>35</v>
      </c>
      <c r="B235" s="6" t="s">
        <v>421</v>
      </c>
      <c r="C235" s="287" t="s">
        <v>729</v>
      </c>
      <c r="D235" s="288"/>
      <c r="E235" s="289"/>
      <c r="F235" s="289"/>
      <c r="G235" s="290"/>
      <c r="H235" s="291">
        <v>74</v>
      </c>
      <c r="I235" s="292">
        <v>58</v>
      </c>
      <c r="J235" s="292">
        <f t="shared" si="29"/>
        <v>132</v>
      </c>
      <c r="K235" s="293">
        <v>5</v>
      </c>
      <c r="L235" s="294">
        <v>70</v>
      </c>
      <c r="M235" s="292">
        <v>87</v>
      </c>
      <c r="N235" s="292">
        <f t="shared" si="35"/>
        <v>157</v>
      </c>
      <c r="O235" s="295">
        <v>6</v>
      </c>
      <c r="P235" s="291">
        <v>68</v>
      </c>
      <c r="Q235" s="292">
        <v>62</v>
      </c>
      <c r="R235" s="292">
        <f t="shared" si="36"/>
        <v>130</v>
      </c>
      <c r="S235" s="293">
        <v>4</v>
      </c>
      <c r="T235" s="296">
        <f t="shared" si="39"/>
        <v>212</v>
      </c>
      <c r="U235" s="297">
        <f t="shared" si="39"/>
        <v>207</v>
      </c>
      <c r="V235" s="297">
        <f t="shared" si="32"/>
        <v>419</v>
      </c>
      <c r="W235" s="298">
        <f t="shared" si="40"/>
        <v>15</v>
      </c>
    </row>
    <row r="236" spans="1:23" ht="24.6" thickBot="1">
      <c r="A236" s="235" t="s">
        <v>362</v>
      </c>
      <c r="B236" s="236"/>
      <c r="C236" s="236"/>
      <c r="D236" s="238">
        <f>SUM(D217:D234)</f>
        <v>20</v>
      </c>
      <c r="E236" s="239">
        <f>SUM(E217:E234)</f>
        <v>23</v>
      </c>
      <c r="F236" s="239">
        <f>SUM(F217:F234)</f>
        <v>43</v>
      </c>
      <c r="G236" s="240">
        <f>SUM(G217:G234)</f>
        <v>3</v>
      </c>
      <c r="H236" s="241">
        <f t="shared" ref="H236:W236" si="41">SUM(H201:H235)</f>
        <v>925</v>
      </c>
      <c r="I236" s="239">
        <f t="shared" si="41"/>
        <v>932</v>
      </c>
      <c r="J236" s="239">
        <f t="shared" si="41"/>
        <v>1857</v>
      </c>
      <c r="K236" s="258">
        <f t="shared" si="41"/>
        <v>79</v>
      </c>
      <c r="L236" s="238">
        <f t="shared" si="41"/>
        <v>991</v>
      </c>
      <c r="M236" s="239">
        <f t="shared" si="41"/>
        <v>1068</v>
      </c>
      <c r="N236" s="239">
        <f t="shared" si="41"/>
        <v>2059</v>
      </c>
      <c r="O236" s="240">
        <f t="shared" si="41"/>
        <v>79</v>
      </c>
      <c r="P236" s="241">
        <f t="shared" si="41"/>
        <v>1055</v>
      </c>
      <c r="Q236" s="239">
        <f t="shared" si="41"/>
        <v>1005</v>
      </c>
      <c r="R236" s="239">
        <f t="shared" si="41"/>
        <v>2060</v>
      </c>
      <c r="S236" s="258">
        <f t="shared" si="41"/>
        <v>78</v>
      </c>
      <c r="T236" s="238">
        <f t="shared" si="41"/>
        <v>2991</v>
      </c>
      <c r="U236" s="239">
        <f t="shared" si="41"/>
        <v>3028</v>
      </c>
      <c r="V236" s="239">
        <f t="shared" si="41"/>
        <v>6019</v>
      </c>
      <c r="W236" s="242">
        <f t="shared" si="41"/>
        <v>239</v>
      </c>
    </row>
    <row r="237" spans="1:23" s="13" customFormat="1">
      <c r="A237" s="243" t="s">
        <v>422</v>
      </c>
      <c r="B237" s="244"/>
      <c r="C237" s="244"/>
      <c r="D237" s="244"/>
      <c r="E237" s="244"/>
      <c r="F237" s="244"/>
      <c r="G237" s="244"/>
      <c r="H237" s="244"/>
      <c r="I237" s="244"/>
      <c r="J237" s="244"/>
      <c r="K237" s="244"/>
      <c r="L237" s="244"/>
      <c r="M237" s="244"/>
      <c r="N237" s="244"/>
      <c r="O237" s="244"/>
      <c r="P237" s="244"/>
      <c r="Q237" s="244"/>
      <c r="R237" s="244"/>
      <c r="S237" s="244"/>
      <c r="T237" s="244"/>
      <c r="U237" s="244"/>
      <c r="V237" s="244"/>
      <c r="W237" s="299"/>
    </row>
    <row r="238" spans="1:23">
      <c r="A238" s="197">
        <v>1</v>
      </c>
      <c r="B238" s="20" t="s">
        <v>261</v>
      </c>
      <c r="C238" s="259" t="s">
        <v>1</v>
      </c>
      <c r="D238" s="300"/>
      <c r="E238" s="301"/>
      <c r="F238" s="301"/>
      <c r="G238" s="302"/>
      <c r="H238" s="263">
        <v>78</v>
      </c>
      <c r="I238" s="264">
        <v>78</v>
      </c>
      <c r="J238" s="264">
        <f t="shared" ref="J238:J257" si="42">SUM(H238:I238)</f>
        <v>156</v>
      </c>
      <c r="K238" s="303"/>
      <c r="L238" s="15">
        <v>100</v>
      </c>
      <c r="M238" s="264">
        <v>88</v>
      </c>
      <c r="N238" s="264">
        <f t="shared" ref="N238:N263" si="43">SUM(L238:M238)</f>
        <v>188</v>
      </c>
      <c r="O238" s="302"/>
      <c r="P238" s="263">
        <v>114</v>
      </c>
      <c r="Q238" s="264">
        <v>118</v>
      </c>
      <c r="R238" s="264">
        <f t="shared" ref="R238:R263" si="44">SUM(P238:Q238)</f>
        <v>232</v>
      </c>
      <c r="S238" s="302"/>
      <c r="T238" s="304">
        <f>H238+L238+P238</f>
        <v>292</v>
      </c>
      <c r="U238" s="268">
        <f>I238+M238+Q238</f>
        <v>284</v>
      </c>
      <c r="V238" s="268">
        <f t="shared" ref="V238:V263" si="45">SUM(T238:U238)</f>
        <v>576</v>
      </c>
      <c r="W238" s="269"/>
    </row>
    <row r="239" spans="1:23">
      <c r="A239" s="197">
        <v>2</v>
      </c>
      <c r="B239" s="21" t="s">
        <v>423</v>
      </c>
      <c r="C239" s="305" t="s">
        <v>1</v>
      </c>
      <c r="D239" s="306"/>
      <c r="E239" s="307"/>
      <c r="F239" s="307"/>
      <c r="G239" s="308"/>
      <c r="H239" s="309"/>
      <c r="I239" s="307"/>
      <c r="J239" s="307"/>
      <c r="K239" s="310"/>
      <c r="L239" s="22">
        <v>23</v>
      </c>
      <c r="M239" s="311">
        <v>17</v>
      </c>
      <c r="N239" s="311">
        <f>SUM(L239:M239)</f>
        <v>40</v>
      </c>
      <c r="O239" s="308"/>
      <c r="P239" s="312">
        <v>22</v>
      </c>
      <c r="Q239" s="311">
        <v>20</v>
      </c>
      <c r="R239" s="311">
        <f>SUM(P239:Q239)</f>
        <v>42</v>
      </c>
      <c r="S239" s="308"/>
      <c r="T239" s="313">
        <f>H239+L239+P239</f>
        <v>45</v>
      </c>
      <c r="U239" s="314">
        <f>I239+M239+Q239</f>
        <v>37</v>
      </c>
      <c r="V239" s="314">
        <f>SUM(T239:U239)</f>
        <v>82</v>
      </c>
      <c r="W239" s="315"/>
    </row>
    <row r="240" spans="1:23">
      <c r="A240" s="197">
        <v>3</v>
      </c>
      <c r="B240" s="14" t="s">
        <v>262</v>
      </c>
      <c r="C240" s="259" t="s">
        <v>406</v>
      </c>
      <c r="D240" s="300"/>
      <c r="E240" s="301"/>
      <c r="F240" s="301"/>
      <c r="G240" s="302"/>
      <c r="H240" s="263">
        <v>125</v>
      </c>
      <c r="I240" s="264">
        <v>95</v>
      </c>
      <c r="J240" s="264">
        <f t="shared" si="42"/>
        <v>220</v>
      </c>
      <c r="K240" s="303"/>
      <c r="L240" s="15">
        <v>134</v>
      </c>
      <c r="M240" s="264">
        <v>116</v>
      </c>
      <c r="N240" s="264">
        <f t="shared" si="43"/>
        <v>250</v>
      </c>
      <c r="O240" s="302"/>
      <c r="P240" s="263">
        <v>163</v>
      </c>
      <c r="Q240" s="264">
        <v>124</v>
      </c>
      <c r="R240" s="264">
        <f t="shared" si="44"/>
        <v>287</v>
      </c>
      <c r="S240" s="302"/>
      <c r="T240" s="304">
        <f t="shared" ref="T240:U257" si="46">H240+L240+P240</f>
        <v>422</v>
      </c>
      <c r="U240" s="268">
        <f t="shared" si="46"/>
        <v>335</v>
      </c>
      <c r="V240" s="268">
        <f t="shared" si="45"/>
        <v>757</v>
      </c>
      <c r="W240" s="269"/>
    </row>
    <row r="241" spans="1:23">
      <c r="A241" s="197">
        <v>4</v>
      </c>
      <c r="B241" s="14" t="s">
        <v>336</v>
      </c>
      <c r="C241" s="259" t="s">
        <v>406</v>
      </c>
      <c r="D241" s="300"/>
      <c r="E241" s="301"/>
      <c r="F241" s="301"/>
      <c r="G241" s="302"/>
      <c r="H241" s="263">
        <v>38</v>
      </c>
      <c r="I241" s="264">
        <v>36</v>
      </c>
      <c r="J241" s="264">
        <f t="shared" si="42"/>
        <v>74</v>
      </c>
      <c r="K241" s="303"/>
      <c r="L241" s="15">
        <v>27</v>
      </c>
      <c r="M241" s="264">
        <v>30</v>
      </c>
      <c r="N241" s="264">
        <f t="shared" si="43"/>
        <v>57</v>
      </c>
      <c r="O241" s="302"/>
      <c r="P241" s="263">
        <v>35</v>
      </c>
      <c r="Q241" s="264">
        <v>42</v>
      </c>
      <c r="R241" s="264">
        <f t="shared" si="44"/>
        <v>77</v>
      </c>
      <c r="S241" s="302"/>
      <c r="T241" s="304">
        <f t="shared" si="46"/>
        <v>100</v>
      </c>
      <c r="U241" s="268">
        <f t="shared" si="46"/>
        <v>108</v>
      </c>
      <c r="V241" s="268">
        <f t="shared" si="45"/>
        <v>208</v>
      </c>
      <c r="W241" s="269"/>
    </row>
    <row r="242" spans="1:23">
      <c r="A242" s="197">
        <v>5</v>
      </c>
      <c r="B242" s="14" t="s">
        <v>265</v>
      </c>
      <c r="C242" s="259" t="s">
        <v>406</v>
      </c>
      <c r="D242" s="300"/>
      <c r="E242" s="301"/>
      <c r="F242" s="301"/>
      <c r="G242" s="302"/>
      <c r="H242" s="263">
        <v>18</v>
      </c>
      <c r="I242" s="264">
        <v>13</v>
      </c>
      <c r="J242" s="264">
        <f t="shared" si="42"/>
        <v>31</v>
      </c>
      <c r="K242" s="303"/>
      <c r="L242" s="15">
        <v>23</v>
      </c>
      <c r="M242" s="264">
        <v>21</v>
      </c>
      <c r="N242" s="264">
        <f t="shared" si="43"/>
        <v>44</v>
      </c>
      <c r="O242" s="302"/>
      <c r="P242" s="263">
        <v>20</v>
      </c>
      <c r="Q242" s="264">
        <v>12</v>
      </c>
      <c r="R242" s="264">
        <f t="shared" si="44"/>
        <v>32</v>
      </c>
      <c r="S242" s="302"/>
      <c r="T242" s="304">
        <f t="shared" si="46"/>
        <v>61</v>
      </c>
      <c r="U242" s="268">
        <f t="shared" si="46"/>
        <v>46</v>
      </c>
      <c r="V242" s="268">
        <f t="shared" si="45"/>
        <v>107</v>
      </c>
      <c r="W242" s="269"/>
    </row>
    <row r="243" spans="1:23">
      <c r="A243" s="197">
        <v>6</v>
      </c>
      <c r="B243" s="14" t="s">
        <v>263</v>
      </c>
      <c r="C243" s="259" t="s">
        <v>406</v>
      </c>
      <c r="D243" s="300"/>
      <c r="E243" s="301"/>
      <c r="F243" s="301"/>
      <c r="G243" s="302"/>
      <c r="H243" s="263">
        <v>7</v>
      </c>
      <c r="I243" s="264">
        <v>9</v>
      </c>
      <c r="J243" s="264">
        <f t="shared" si="42"/>
        <v>16</v>
      </c>
      <c r="K243" s="303"/>
      <c r="L243" s="15">
        <v>13</v>
      </c>
      <c r="M243" s="264">
        <v>9</v>
      </c>
      <c r="N243" s="264">
        <f t="shared" si="43"/>
        <v>22</v>
      </c>
      <c r="O243" s="302"/>
      <c r="P243" s="263">
        <v>19</v>
      </c>
      <c r="Q243" s="264">
        <v>9</v>
      </c>
      <c r="R243" s="264">
        <f t="shared" si="44"/>
        <v>28</v>
      </c>
      <c r="S243" s="302"/>
      <c r="T243" s="304">
        <f t="shared" si="46"/>
        <v>39</v>
      </c>
      <c r="U243" s="268">
        <f t="shared" si="46"/>
        <v>27</v>
      </c>
      <c r="V243" s="268">
        <f t="shared" si="45"/>
        <v>66</v>
      </c>
      <c r="W243" s="269"/>
    </row>
    <row r="244" spans="1:23">
      <c r="A244" s="197">
        <v>7</v>
      </c>
      <c r="B244" s="14" t="s">
        <v>264</v>
      </c>
      <c r="C244" s="259" t="s">
        <v>406</v>
      </c>
      <c r="D244" s="300"/>
      <c r="E244" s="301"/>
      <c r="F244" s="301"/>
      <c r="G244" s="302"/>
      <c r="H244" s="263">
        <v>50</v>
      </c>
      <c r="I244" s="264">
        <v>49</v>
      </c>
      <c r="J244" s="264">
        <f t="shared" si="42"/>
        <v>99</v>
      </c>
      <c r="K244" s="303"/>
      <c r="L244" s="15">
        <v>59</v>
      </c>
      <c r="M244" s="264">
        <v>53</v>
      </c>
      <c r="N244" s="264">
        <f t="shared" si="43"/>
        <v>112</v>
      </c>
      <c r="O244" s="302"/>
      <c r="P244" s="263">
        <v>70</v>
      </c>
      <c r="Q244" s="264">
        <v>48</v>
      </c>
      <c r="R244" s="264">
        <f t="shared" si="44"/>
        <v>118</v>
      </c>
      <c r="S244" s="302"/>
      <c r="T244" s="304">
        <f t="shared" si="46"/>
        <v>179</v>
      </c>
      <c r="U244" s="268">
        <f t="shared" si="46"/>
        <v>150</v>
      </c>
      <c r="V244" s="268">
        <f t="shared" si="45"/>
        <v>329</v>
      </c>
      <c r="W244" s="269"/>
    </row>
    <row r="245" spans="1:23">
      <c r="A245" s="197">
        <v>8</v>
      </c>
      <c r="B245" s="14" t="s">
        <v>266</v>
      </c>
      <c r="C245" s="259" t="s">
        <v>406</v>
      </c>
      <c r="D245" s="300"/>
      <c r="E245" s="301"/>
      <c r="F245" s="301"/>
      <c r="G245" s="302"/>
      <c r="H245" s="263">
        <v>25</v>
      </c>
      <c r="I245" s="264">
        <v>26</v>
      </c>
      <c r="J245" s="264">
        <f t="shared" si="42"/>
        <v>51</v>
      </c>
      <c r="K245" s="303"/>
      <c r="L245" s="15">
        <v>49</v>
      </c>
      <c r="M245" s="264">
        <v>40</v>
      </c>
      <c r="N245" s="264">
        <f t="shared" si="43"/>
        <v>89</v>
      </c>
      <c r="O245" s="302"/>
      <c r="P245" s="263">
        <v>41</v>
      </c>
      <c r="Q245" s="264">
        <v>38</v>
      </c>
      <c r="R245" s="264">
        <f t="shared" si="44"/>
        <v>79</v>
      </c>
      <c r="S245" s="302"/>
      <c r="T245" s="304">
        <f t="shared" si="46"/>
        <v>115</v>
      </c>
      <c r="U245" s="268">
        <f t="shared" si="46"/>
        <v>104</v>
      </c>
      <c r="V245" s="268">
        <f t="shared" si="45"/>
        <v>219</v>
      </c>
      <c r="W245" s="269"/>
    </row>
    <row r="246" spans="1:23">
      <c r="A246" s="197">
        <v>9</v>
      </c>
      <c r="B246" s="14" t="s">
        <v>268</v>
      </c>
      <c r="C246" s="259" t="s">
        <v>406</v>
      </c>
      <c r="D246" s="300"/>
      <c r="E246" s="301"/>
      <c r="F246" s="301"/>
      <c r="G246" s="302"/>
      <c r="H246" s="263">
        <v>91</v>
      </c>
      <c r="I246" s="264">
        <v>89</v>
      </c>
      <c r="J246" s="264">
        <f t="shared" si="42"/>
        <v>180</v>
      </c>
      <c r="K246" s="303"/>
      <c r="L246" s="15">
        <v>64</v>
      </c>
      <c r="M246" s="264">
        <v>95</v>
      </c>
      <c r="N246" s="264">
        <f t="shared" si="43"/>
        <v>159</v>
      </c>
      <c r="O246" s="302"/>
      <c r="P246" s="263">
        <v>102</v>
      </c>
      <c r="Q246" s="264">
        <v>92</v>
      </c>
      <c r="R246" s="264">
        <f t="shared" si="44"/>
        <v>194</v>
      </c>
      <c r="S246" s="302"/>
      <c r="T246" s="304">
        <f t="shared" si="46"/>
        <v>257</v>
      </c>
      <c r="U246" s="268">
        <f t="shared" si="46"/>
        <v>276</v>
      </c>
      <c r="V246" s="268">
        <f t="shared" si="45"/>
        <v>533</v>
      </c>
      <c r="W246" s="269"/>
    </row>
    <row r="247" spans="1:23">
      <c r="A247" s="197">
        <v>10</v>
      </c>
      <c r="B247" s="14" t="s">
        <v>269</v>
      </c>
      <c r="C247" s="259" t="s">
        <v>406</v>
      </c>
      <c r="D247" s="300"/>
      <c r="E247" s="301"/>
      <c r="F247" s="301"/>
      <c r="G247" s="302"/>
      <c r="H247" s="263">
        <v>36</v>
      </c>
      <c r="I247" s="264">
        <v>48</v>
      </c>
      <c r="J247" s="264">
        <f t="shared" si="42"/>
        <v>84</v>
      </c>
      <c r="K247" s="303"/>
      <c r="L247" s="15">
        <v>54</v>
      </c>
      <c r="M247" s="264">
        <v>57</v>
      </c>
      <c r="N247" s="264">
        <f t="shared" si="43"/>
        <v>111</v>
      </c>
      <c r="O247" s="302"/>
      <c r="P247" s="263">
        <v>65</v>
      </c>
      <c r="Q247" s="264">
        <v>50</v>
      </c>
      <c r="R247" s="264">
        <f t="shared" si="44"/>
        <v>115</v>
      </c>
      <c r="S247" s="302"/>
      <c r="T247" s="304">
        <f t="shared" si="46"/>
        <v>155</v>
      </c>
      <c r="U247" s="268">
        <f t="shared" si="46"/>
        <v>155</v>
      </c>
      <c r="V247" s="268">
        <f t="shared" si="45"/>
        <v>310</v>
      </c>
      <c r="W247" s="269"/>
    </row>
    <row r="248" spans="1:23">
      <c r="A248" s="197">
        <v>11</v>
      </c>
      <c r="B248" s="316" t="s">
        <v>424</v>
      </c>
      <c r="C248" s="259" t="s">
        <v>406</v>
      </c>
      <c r="D248" s="300"/>
      <c r="E248" s="301"/>
      <c r="F248" s="301"/>
      <c r="G248" s="302"/>
      <c r="H248" s="263">
        <v>77</v>
      </c>
      <c r="I248" s="264">
        <v>87</v>
      </c>
      <c r="J248" s="264">
        <f t="shared" si="42"/>
        <v>164</v>
      </c>
      <c r="K248" s="303"/>
      <c r="L248" s="15">
        <v>54</v>
      </c>
      <c r="M248" s="264">
        <v>62</v>
      </c>
      <c r="N248" s="264">
        <f t="shared" si="43"/>
        <v>116</v>
      </c>
      <c r="O248" s="302"/>
      <c r="P248" s="263">
        <v>43</v>
      </c>
      <c r="Q248" s="264">
        <v>49</v>
      </c>
      <c r="R248" s="264">
        <f t="shared" si="44"/>
        <v>92</v>
      </c>
      <c r="S248" s="302"/>
      <c r="T248" s="304">
        <f t="shared" si="46"/>
        <v>174</v>
      </c>
      <c r="U248" s="268">
        <f t="shared" si="46"/>
        <v>198</v>
      </c>
      <c r="V248" s="268">
        <f t="shared" si="45"/>
        <v>372</v>
      </c>
      <c r="W248" s="269"/>
    </row>
    <row r="249" spans="1:23">
      <c r="A249" s="197">
        <v>12</v>
      </c>
      <c r="B249" s="14" t="s">
        <v>272</v>
      </c>
      <c r="C249" s="259" t="s">
        <v>406</v>
      </c>
      <c r="D249" s="300"/>
      <c r="E249" s="301"/>
      <c r="F249" s="301"/>
      <c r="G249" s="302"/>
      <c r="H249" s="263">
        <v>32</v>
      </c>
      <c r="I249" s="264">
        <v>37</v>
      </c>
      <c r="J249" s="264">
        <f t="shared" si="42"/>
        <v>69</v>
      </c>
      <c r="K249" s="303"/>
      <c r="L249" s="15">
        <v>22</v>
      </c>
      <c r="M249" s="264">
        <v>26</v>
      </c>
      <c r="N249" s="264">
        <f t="shared" si="43"/>
        <v>48</v>
      </c>
      <c r="O249" s="302"/>
      <c r="P249" s="263">
        <v>24</v>
      </c>
      <c r="Q249" s="264">
        <v>24</v>
      </c>
      <c r="R249" s="264">
        <f t="shared" si="44"/>
        <v>48</v>
      </c>
      <c r="S249" s="302"/>
      <c r="T249" s="304">
        <f t="shared" si="46"/>
        <v>78</v>
      </c>
      <c r="U249" s="268">
        <f t="shared" si="46"/>
        <v>87</v>
      </c>
      <c r="V249" s="268">
        <f t="shared" si="45"/>
        <v>165</v>
      </c>
      <c r="W249" s="269"/>
    </row>
    <row r="250" spans="1:23">
      <c r="A250" s="197">
        <v>13</v>
      </c>
      <c r="B250" s="14" t="s">
        <v>271</v>
      </c>
      <c r="C250" s="259" t="s">
        <v>406</v>
      </c>
      <c r="D250" s="300"/>
      <c r="E250" s="301"/>
      <c r="F250" s="301"/>
      <c r="G250" s="302"/>
      <c r="H250" s="263">
        <v>63</v>
      </c>
      <c r="I250" s="264">
        <v>57</v>
      </c>
      <c r="J250" s="264">
        <f>SUM(H250:I250)</f>
        <v>120</v>
      </c>
      <c r="K250" s="303"/>
      <c r="L250" s="15">
        <v>19</v>
      </c>
      <c r="M250" s="264">
        <v>23</v>
      </c>
      <c r="N250" s="264">
        <f>SUM(L250:M250)</f>
        <v>42</v>
      </c>
      <c r="O250" s="302"/>
      <c r="P250" s="263">
        <v>21</v>
      </c>
      <c r="Q250" s="264">
        <v>22</v>
      </c>
      <c r="R250" s="264">
        <f>SUM(P250:Q250)</f>
        <v>43</v>
      </c>
      <c r="S250" s="302"/>
      <c r="T250" s="304">
        <f t="shared" si="46"/>
        <v>103</v>
      </c>
      <c r="U250" s="268">
        <f t="shared" si="46"/>
        <v>102</v>
      </c>
      <c r="V250" s="268">
        <f>SUM(T250:U250)</f>
        <v>205</v>
      </c>
      <c r="W250" s="269"/>
    </row>
    <row r="251" spans="1:23">
      <c r="A251" s="197">
        <v>14</v>
      </c>
      <c r="B251" s="14" t="s">
        <v>270</v>
      </c>
      <c r="C251" s="259" t="s">
        <v>406</v>
      </c>
      <c r="D251" s="300"/>
      <c r="E251" s="301"/>
      <c r="F251" s="301"/>
      <c r="G251" s="302"/>
      <c r="H251" s="263">
        <v>35</v>
      </c>
      <c r="I251" s="264">
        <v>43</v>
      </c>
      <c r="J251" s="264">
        <f>SUM(H251:I251)</f>
        <v>78</v>
      </c>
      <c r="K251" s="303"/>
      <c r="L251" s="15">
        <v>40</v>
      </c>
      <c r="M251" s="264">
        <v>24</v>
      </c>
      <c r="N251" s="264">
        <f>SUM(L251:M251)</f>
        <v>64</v>
      </c>
      <c r="O251" s="302"/>
      <c r="P251" s="263">
        <v>28</v>
      </c>
      <c r="Q251" s="264">
        <v>31</v>
      </c>
      <c r="R251" s="264">
        <f>SUM(P251:Q251)</f>
        <v>59</v>
      </c>
      <c r="S251" s="302"/>
      <c r="T251" s="304">
        <f t="shared" si="46"/>
        <v>103</v>
      </c>
      <c r="U251" s="268">
        <f t="shared" si="46"/>
        <v>98</v>
      </c>
      <c r="V251" s="268">
        <f>SUM(T251:U251)</f>
        <v>201</v>
      </c>
      <c r="W251" s="269"/>
    </row>
    <row r="252" spans="1:23">
      <c r="A252" s="197">
        <v>15</v>
      </c>
      <c r="B252" s="14" t="s">
        <v>280</v>
      </c>
      <c r="C252" s="259" t="s">
        <v>406</v>
      </c>
      <c r="D252" s="300"/>
      <c r="E252" s="301"/>
      <c r="F252" s="301"/>
      <c r="G252" s="302"/>
      <c r="H252" s="263">
        <v>30</v>
      </c>
      <c r="I252" s="264">
        <v>23</v>
      </c>
      <c r="J252" s="264">
        <f>SUM(H252:I252)</f>
        <v>53</v>
      </c>
      <c r="K252" s="303"/>
      <c r="L252" s="15">
        <v>23</v>
      </c>
      <c r="M252" s="264">
        <v>21</v>
      </c>
      <c r="N252" s="264">
        <f>SUM(L252:M252)</f>
        <v>44</v>
      </c>
      <c r="O252" s="302"/>
      <c r="P252" s="263">
        <v>38</v>
      </c>
      <c r="Q252" s="264">
        <v>32</v>
      </c>
      <c r="R252" s="264">
        <f>SUM(P252:Q252)</f>
        <v>70</v>
      </c>
      <c r="S252" s="302"/>
      <c r="T252" s="304">
        <f t="shared" si="46"/>
        <v>91</v>
      </c>
      <c r="U252" s="268">
        <f t="shared" si="46"/>
        <v>76</v>
      </c>
      <c r="V252" s="268">
        <f>SUM(T252:U252)</f>
        <v>167</v>
      </c>
      <c r="W252" s="269"/>
    </row>
    <row r="253" spans="1:23">
      <c r="A253" s="197">
        <v>16</v>
      </c>
      <c r="B253" s="14" t="s">
        <v>276</v>
      </c>
      <c r="C253" s="259" t="s">
        <v>728</v>
      </c>
      <c r="D253" s="300"/>
      <c r="E253" s="301"/>
      <c r="F253" s="301"/>
      <c r="G253" s="302"/>
      <c r="H253" s="263">
        <v>41</v>
      </c>
      <c r="I253" s="264">
        <v>46</v>
      </c>
      <c r="J253" s="264">
        <f t="shared" si="42"/>
        <v>87</v>
      </c>
      <c r="K253" s="303"/>
      <c r="L253" s="15">
        <v>42</v>
      </c>
      <c r="M253" s="264">
        <v>59</v>
      </c>
      <c r="N253" s="264">
        <f t="shared" si="43"/>
        <v>101</v>
      </c>
      <c r="O253" s="302"/>
      <c r="P253" s="263">
        <v>42</v>
      </c>
      <c r="Q253" s="264">
        <v>49</v>
      </c>
      <c r="R253" s="264">
        <f t="shared" si="44"/>
        <v>91</v>
      </c>
      <c r="S253" s="302"/>
      <c r="T253" s="304">
        <f t="shared" si="46"/>
        <v>125</v>
      </c>
      <c r="U253" s="268">
        <f t="shared" si="46"/>
        <v>154</v>
      </c>
      <c r="V253" s="268">
        <f t="shared" si="45"/>
        <v>279</v>
      </c>
      <c r="W253" s="269"/>
    </row>
    <row r="254" spans="1:23">
      <c r="A254" s="197">
        <v>17</v>
      </c>
      <c r="B254" s="14" t="s">
        <v>277</v>
      </c>
      <c r="C254" s="259" t="s">
        <v>728</v>
      </c>
      <c r="D254" s="300"/>
      <c r="E254" s="301"/>
      <c r="F254" s="301"/>
      <c r="G254" s="302"/>
      <c r="H254" s="263">
        <v>53</v>
      </c>
      <c r="I254" s="264">
        <v>47</v>
      </c>
      <c r="J254" s="264">
        <f>SUM(H254:I254)</f>
        <v>100</v>
      </c>
      <c r="K254" s="303"/>
      <c r="L254" s="15">
        <v>43</v>
      </c>
      <c r="M254" s="264">
        <v>52</v>
      </c>
      <c r="N254" s="264">
        <f>SUM(L254:M254)</f>
        <v>95</v>
      </c>
      <c r="O254" s="302"/>
      <c r="P254" s="263">
        <v>29</v>
      </c>
      <c r="Q254" s="264">
        <v>44</v>
      </c>
      <c r="R254" s="264">
        <f>SUM(P254:Q254)</f>
        <v>73</v>
      </c>
      <c r="S254" s="302"/>
      <c r="T254" s="304">
        <f>H254+L254+P254</f>
        <v>125</v>
      </c>
      <c r="U254" s="268">
        <f>I254+M254+Q254</f>
        <v>143</v>
      </c>
      <c r="V254" s="268">
        <f>SUM(T254:U254)</f>
        <v>268</v>
      </c>
      <c r="W254" s="269"/>
    </row>
    <row r="255" spans="1:23">
      <c r="A255" s="197">
        <v>18</v>
      </c>
      <c r="B255" s="14" t="s">
        <v>355</v>
      </c>
      <c r="C255" s="259" t="s">
        <v>730</v>
      </c>
      <c r="D255" s="300"/>
      <c r="E255" s="301"/>
      <c r="F255" s="301"/>
      <c r="G255" s="302"/>
      <c r="H255" s="263">
        <v>21</v>
      </c>
      <c r="I255" s="264">
        <v>23</v>
      </c>
      <c r="J255" s="264">
        <f t="shared" si="42"/>
        <v>44</v>
      </c>
      <c r="K255" s="303"/>
      <c r="L255" s="15">
        <v>23</v>
      </c>
      <c r="M255" s="264">
        <v>17</v>
      </c>
      <c r="N255" s="264">
        <f t="shared" si="43"/>
        <v>40</v>
      </c>
      <c r="O255" s="302"/>
      <c r="P255" s="263">
        <v>19</v>
      </c>
      <c r="Q255" s="264">
        <v>21</v>
      </c>
      <c r="R255" s="264">
        <f t="shared" si="44"/>
        <v>40</v>
      </c>
      <c r="S255" s="302"/>
      <c r="T255" s="304">
        <f t="shared" si="46"/>
        <v>63</v>
      </c>
      <c r="U255" s="268">
        <f t="shared" si="46"/>
        <v>61</v>
      </c>
      <c r="V255" s="268">
        <f t="shared" si="45"/>
        <v>124</v>
      </c>
      <c r="W255" s="269"/>
    </row>
    <row r="256" spans="1:23">
      <c r="A256" s="197">
        <v>19</v>
      </c>
      <c r="B256" s="14" t="s">
        <v>275</v>
      </c>
      <c r="C256" s="259" t="s">
        <v>730</v>
      </c>
      <c r="D256" s="300"/>
      <c r="E256" s="301"/>
      <c r="F256" s="301"/>
      <c r="G256" s="302"/>
      <c r="H256" s="263">
        <v>23</v>
      </c>
      <c r="I256" s="264">
        <v>18</v>
      </c>
      <c r="J256" s="264">
        <f t="shared" si="42"/>
        <v>41</v>
      </c>
      <c r="K256" s="303"/>
      <c r="L256" s="15">
        <v>33</v>
      </c>
      <c r="M256" s="264">
        <v>17</v>
      </c>
      <c r="N256" s="264">
        <f t="shared" si="43"/>
        <v>50</v>
      </c>
      <c r="O256" s="302"/>
      <c r="P256" s="263">
        <v>18</v>
      </c>
      <c r="Q256" s="264">
        <v>23</v>
      </c>
      <c r="R256" s="264">
        <f t="shared" si="44"/>
        <v>41</v>
      </c>
      <c r="S256" s="302"/>
      <c r="T256" s="304">
        <f t="shared" si="46"/>
        <v>74</v>
      </c>
      <c r="U256" s="268">
        <f t="shared" si="46"/>
        <v>58</v>
      </c>
      <c r="V256" s="268">
        <f t="shared" si="45"/>
        <v>132</v>
      </c>
      <c r="W256" s="269"/>
    </row>
    <row r="257" spans="1:23">
      <c r="A257" s="197">
        <v>20</v>
      </c>
      <c r="B257" s="14" t="s">
        <v>425</v>
      </c>
      <c r="C257" s="259" t="s">
        <v>727</v>
      </c>
      <c r="D257" s="300"/>
      <c r="E257" s="301"/>
      <c r="F257" s="301"/>
      <c r="G257" s="302"/>
      <c r="H257" s="263">
        <v>24</v>
      </c>
      <c r="I257" s="264">
        <v>18</v>
      </c>
      <c r="J257" s="264">
        <f t="shared" si="42"/>
        <v>42</v>
      </c>
      <c r="K257" s="303"/>
      <c r="L257" s="15">
        <v>39</v>
      </c>
      <c r="M257" s="264">
        <v>17</v>
      </c>
      <c r="N257" s="264">
        <f t="shared" si="43"/>
        <v>56</v>
      </c>
      <c r="O257" s="302"/>
      <c r="P257" s="263">
        <v>28</v>
      </c>
      <c r="Q257" s="264">
        <v>23</v>
      </c>
      <c r="R257" s="264">
        <f t="shared" si="44"/>
        <v>51</v>
      </c>
      <c r="S257" s="302"/>
      <c r="T257" s="304">
        <f t="shared" si="46"/>
        <v>91</v>
      </c>
      <c r="U257" s="268">
        <f t="shared" si="46"/>
        <v>58</v>
      </c>
      <c r="V257" s="268">
        <f t="shared" si="45"/>
        <v>149</v>
      </c>
      <c r="W257" s="269"/>
    </row>
    <row r="258" spans="1:23">
      <c r="A258" s="197">
        <v>21</v>
      </c>
      <c r="B258" s="14" t="s">
        <v>426</v>
      </c>
      <c r="C258" s="259" t="s">
        <v>727</v>
      </c>
      <c r="D258" s="300"/>
      <c r="E258" s="301"/>
      <c r="F258" s="301"/>
      <c r="G258" s="302"/>
      <c r="H258" s="317"/>
      <c r="I258" s="301"/>
      <c r="J258" s="301"/>
      <c r="K258" s="303"/>
      <c r="L258" s="15">
        <v>9</v>
      </c>
      <c r="M258" s="264">
        <v>16</v>
      </c>
      <c r="N258" s="264">
        <f t="shared" si="43"/>
        <v>25</v>
      </c>
      <c r="O258" s="302"/>
      <c r="P258" s="263">
        <v>15</v>
      </c>
      <c r="Q258" s="264">
        <v>15</v>
      </c>
      <c r="R258" s="264">
        <f t="shared" si="44"/>
        <v>30</v>
      </c>
      <c r="S258" s="302"/>
      <c r="T258" s="304">
        <f>L258+P258</f>
        <v>24</v>
      </c>
      <c r="U258" s="268">
        <f t="shared" ref="U258:U280" si="47">I258+M258+Q258</f>
        <v>31</v>
      </c>
      <c r="V258" s="268">
        <f t="shared" si="45"/>
        <v>55</v>
      </c>
      <c r="W258" s="269"/>
    </row>
    <row r="259" spans="1:23">
      <c r="A259" s="197">
        <v>22</v>
      </c>
      <c r="B259" s="14" t="s">
        <v>427</v>
      </c>
      <c r="C259" s="259" t="s">
        <v>727</v>
      </c>
      <c r="D259" s="300"/>
      <c r="E259" s="301"/>
      <c r="F259" s="301"/>
      <c r="G259" s="302"/>
      <c r="H259" s="263">
        <v>12</v>
      </c>
      <c r="I259" s="264">
        <v>14</v>
      </c>
      <c r="J259" s="264">
        <f>SUM(H259:I259)</f>
        <v>26</v>
      </c>
      <c r="K259" s="303"/>
      <c r="L259" s="15">
        <v>18</v>
      </c>
      <c r="M259" s="264">
        <v>20</v>
      </c>
      <c r="N259" s="264">
        <f>SUM(L259:M259)</f>
        <v>38</v>
      </c>
      <c r="O259" s="302"/>
      <c r="P259" s="263">
        <v>18</v>
      </c>
      <c r="Q259" s="264">
        <v>24</v>
      </c>
      <c r="R259" s="264">
        <f>SUM(P259:Q259)</f>
        <v>42</v>
      </c>
      <c r="S259" s="302"/>
      <c r="T259" s="304">
        <f>H259+L259+P259</f>
        <v>48</v>
      </c>
      <c r="U259" s="268">
        <f>I259+M259+Q259</f>
        <v>58</v>
      </c>
      <c r="V259" s="268">
        <f>SUM(T259:U259)</f>
        <v>106</v>
      </c>
      <c r="W259" s="269"/>
    </row>
    <row r="260" spans="1:23">
      <c r="A260" s="197">
        <v>23</v>
      </c>
      <c r="B260" s="14" t="s">
        <v>278</v>
      </c>
      <c r="C260" s="259" t="s">
        <v>729</v>
      </c>
      <c r="D260" s="300"/>
      <c r="E260" s="301"/>
      <c r="F260" s="301"/>
      <c r="G260" s="302"/>
      <c r="H260" s="317"/>
      <c r="I260" s="301"/>
      <c r="J260" s="301"/>
      <c r="K260" s="303"/>
      <c r="L260" s="15">
        <v>45</v>
      </c>
      <c r="M260" s="264">
        <v>42</v>
      </c>
      <c r="N260" s="264">
        <f t="shared" si="43"/>
        <v>87</v>
      </c>
      <c r="O260" s="302"/>
      <c r="P260" s="263">
        <v>59</v>
      </c>
      <c r="Q260" s="264">
        <v>40</v>
      </c>
      <c r="R260" s="264">
        <f t="shared" si="44"/>
        <v>99</v>
      </c>
      <c r="S260" s="302"/>
      <c r="T260" s="304">
        <f>L260+P260</f>
        <v>104</v>
      </c>
      <c r="U260" s="268">
        <f t="shared" si="47"/>
        <v>82</v>
      </c>
      <c r="V260" s="268">
        <f t="shared" si="45"/>
        <v>186</v>
      </c>
      <c r="W260" s="269"/>
    </row>
    <row r="261" spans="1:23">
      <c r="A261" s="197">
        <v>24</v>
      </c>
      <c r="B261" s="14" t="s">
        <v>279</v>
      </c>
      <c r="C261" s="259" t="s">
        <v>729</v>
      </c>
      <c r="D261" s="300"/>
      <c r="E261" s="301"/>
      <c r="F261" s="301"/>
      <c r="G261" s="302"/>
      <c r="H261" s="263">
        <v>51</v>
      </c>
      <c r="I261" s="264">
        <v>41</v>
      </c>
      <c r="J261" s="264">
        <f t="shared" ref="J261:J262" si="48">SUM(H261:I261)</f>
        <v>92</v>
      </c>
      <c r="K261" s="303"/>
      <c r="L261" s="15">
        <v>44</v>
      </c>
      <c r="M261" s="264">
        <v>49</v>
      </c>
      <c r="N261" s="264">
        <f t="shared" si="43"/>
        <v>93</v>
      </c>
      <c r="O261" s="302"/>
      <c r="P261" s="263">
        <v>38</v>
      </c>
      <c r="Q261" s="264">
        <v>36</v>
      </c>
      <c r="R261" s="264">
        <f t="shared" si="44"/>
        <v>74</v>
      </c>
      <c r="S261" s="302"/>
      <c r="T261" s="304">
        <f t="shared" ref="T261:T262" si="49">H261+L261+P261</f>
        <v>133</v>
      </c>
      <c r="U261" s="268">
        <f t="shared" si="47"/>
        <v>126</v>
      </c>
      <c r="V261" s="268">
        <f t="shared" si="45"/>
        <v>259</v>
      </c>
      <c r="W261" s="269"/>
    </row>
    <row r="262" spans="1:23" ht="24.6" thickBot="1">
      <c r="A262" s="197">
        <v>25</v>
      </c>
      <c r="B262" s="21" t="s">
        <v>281</v>
      </c>
      <c r="C262" s="318" t="s">
        <v>729</v>
      </c>
      <c r="D262" s="306"/>
      <c r="E262" s="307"/>
      <c r="F262" s="307"/>
      <c r="G262" s="308"/>
      <c r="H262" s="312">
        <v>39</v>
      </c>
      <c r="I262" s="311">
        <v>38</v>
      </c>
      <c r="J262" s="311">
        <f t="shared" si="48"/>
        <v>77</v>
      </c>
      <c r="K262" s="310"/>
      <c r="L262" s="22">
        <v>18</v>
      </c>
      <c r="M262" s="311">
        <v>23</v>
      </c>
      <c r="N262" s="311">
        <f t="shared" si="43"/>
        <v>41</v>
      </c>
      <c r="O262" s="308"/>
      <c r="P262" s="312">
        <v>18</v>
      </c>
      <c r="Q262" s="311">
        <v>12</v>
      </c>
      <c r="R262" s="311">
        <f t="shared" si="44"/>
        <v>30</v>
      </c>
      <c r="S262" s="308"/>
      <c r="T262" s="304">
        <f t="shared" si="49"/>
        <v>75</v>
      </c>
      <c r="U262" s="268">
        <f t="shared" si="47"/>
        <v>73</v>
      </c>
      <c r="V262" s="268">
        <f t="shared" si="45"/>
        <v>148</v>
      </c>
      <c r="W262" s="315"/>
    </row>
    <row r="263" spans="1:23" ht="24.6" thickBot="1">
      <c r="A263" s="235" t="s">
        <v>362</v>
      </c>
      <c r="B263" s="236"/>
      <c r="C263" s="236"/>
      <c r="D263" s="319"/>
      <c r="E263" s="320"/>
      <c r="F263" s="239"/>
      <c r="G263" s="240"/>
      <c r="H263" s="241">
        <f>SUM(H238:H262)</f>
        <v>969</v>
      </c>
      <c r="I263" s="239">
        <f>SUM(I238:I262)</f>
        <v>935</v>
      </c>
      <c r="J263" s="239">
        <f>SUM(H263:I263)</f>
        <v>1904</v>
      </c>
      <c r="K263" s="258"/>
      <c r="L263" s="238">
        <f>SUM(L238:L262)</f>
        <v>1018</v>
      </c>
      <c r="M263" s="239">
        <f>SUM(M238:M262)</f>
        <v>994</v>
      </c>
      <c r="N263" s="239">
        <f t="shared" si="43"/>
        <v>2012</v>
      </c>
      <c r="O263" s="240"/>
      <c r="P263" s="241">
        <f>SUM(P238:P262)</f>
        <v>1089</v>
      </c>
      <c r="Q263" s="239">
        <f>SUM(Q238:Q262)</f>
        <v>998</v>
      </c>
      <c r="R263" s="239">
        <f t="shared" si="44"/>
        <v>2087</v>
      </c>
      <c r="S263" s="240"/>
      <c r="T263" s="241">
        <f>SUM(T238:T262)</f>
        <v>3076</v>
      </c>
      <c r="U263" s="239">
        <f>SUM(U238:U262)</f>
        <v>2927</v>
      </c>
      <c r="V263" s="239">
        <f t="shared" si="45"/>
        <v>6003</v>
      </c>
      <c r="W263" s="242"/>
    </row>
    <row r="264" spans="1:23">
      <c r="A264" s="243" t="s">
        <v>428</v>
      </c>
      <c r="B264" s="244"/>
      <c r="C264" s="244"/>
      <c r="D264" s="244"/>
      <c r="E264" s="244"/>
      <c r="F264" s="244"/>
      <c r="G264" s="244"/>
      <c r="H264" s="244"/>
      <c r="I264" s="244"/>
      <c r="J264" s="244"/>
      <c r="K264" s="244"/>
      <c r="L264" s="244"/>
      <c r="M264" s="244"/>
      <c r="N264" s="244"/>
      <c r="O264" s="244"/>
      <c r="P264" s="244"/>
      <c r="Q264" s="244"/>
      <c r="R264" s="244"/>
      <c r="S264" s="244"/>
      <c r="T264" s="244"/>
      <c r="U264" s="244"/>
      <c r="V264" s="244"/>
      <c r="W264" s="299"/>
    </row>
    <row r="265" spans="1:23" ht="24.6" thickBot="1">
      <c r="A265" s="197">
        <v>1</v>
      </c>
      <c r="B265" s="14" t="s">
        <v>247</v>
      </c>
      <c r="C265" s="318" t="s">
        <v>406</v>
      </c>
      <c r="D265" s="321">
        <v>237</v>
      </c>
      <c r="E265" s="322">
        <v>139</v>
      </c>
      <c r="F265" s="322">
        <f>SUM(D265:E265)</f>
        <v>376</v>
      </c>
      <c r="G265" s="323"/>
      <c r="H265" s="324"/>
      <c r="I265" s="325"/>
      <c r="J265" s="325"/>
      <c r="K265" s="326"/>
      <c r="L265" s="324"/>
      <c r="M265" s="325"/>
      <c r="N265" s="325"/>
      <c r="O265" s="326"/>
      <c r="P265" s="324"/>
      <c r="Q265" s="325"/>
      <c r="R265" s="325"/>
      <c r="S265" s="326"/>
      <c r="T265" s="209">
        <v>237</v>
      </c>
      <c r="U265" s="210">
        <v>139</v>
      </c>
      <c r="V265" s="210">
        <f>SUM(T265:U265)</f>
        <v>376</v>
      </c>
      <c r="W265" s="211"/>
    </row>
    <row r="266" spans="1:23" ht="24.6" thickBot="1">
      <c r="A266" s="235" t="s">
        <v>362</v>
      </c>
      <c r="B266" s="236"/>
      <c r="C266" s="237"/>
      <c r="D266" s="238">
        <v>237</v>
      </c>
      <c r="E266" s="241">
        <v>139</v>
      </c>
      <c r="F266" s="241">
        <f>SUM(D266:E266)</f>
        <v>376</v>
      </c>
      <c r="G266" s="240"/>
      <c r="H266" s="241"/>
      <c r="I266" s="241"/>
      <c r="J266" s="241"/>
      <c r="K266" s="240"/>
      <c r="L266" s="241"/>
      <c r="M266" s="239"/>
      <c r="N266" s="239"/>
      <c r="O266" s="240"/>
      <c r="P266" s="241"/>
      <c r="Q266" s="239"/>
      <c r="R266" s="239"/>
      <c r="S266" s="240"/>
      <c r="T266" s="327">
        <v>237</v>
      </c>
      <c r="U266" s="328">
        <v>139</v>
      </c>
      <c r="V266" s="328">
        <f>SUM(T266:U266)</f>
        <v>376</v>
      </c>
      <c r="W266" s="242"/>
    </row>
    <row r="267" spans="1:23">
      <c r="A267" s="244" t="s">
        <v>429</v>
      </c>
      <c r="B267" s="244"/>
      <c r="C267" s="244"/>
      <c r="D267" s="244"/>
      <c r="E267" s="244"/>
      <c r="F267" s="244"/>
      <c r="G267" s="244"/>
      <c r="H267" s="244"/>
      <c r="I267" s="244"/>
      <c r="J267" s="244"/>
      <c r="K267" s="244"/>
      <c r="L267" s="244"/>
      <c r="M267" s="244"/>
      <c r="N267" s="244"/>
      <c r="O267" s="244"/>
      <c r="P267" s="244"/>
      <c r="Q267" s="244"/>
      <c r="R267" s="244"/>
      <c r="S267" s="244"/>
      <c r="T267" s="244"/>
      <c r="U267" s="244"/>
      <c r="V267" s="244"/>
      <c r="W267" s="244"/>
    </row>
    <row r="268" spans="1:23">
      <c r="A268" s="197">
        <v>1</v>
      </c>
      <c r="B268" s="329" t="s">
        <v>430</v>
      </c>
      <c r="C268" s="330" t="s">
        <v>406</v>
      </c>
      <c r="D268" s="15">
        <v>53</v>
      </c>
      <c r="E268" s="264">
        <v>37</v>
      </c>
      <c r="F268" s="264">
        <f t="shared" ref="F268:F331" si="50">SUM(D268:E268)</f>
        <v>90</v>
      </c>
      <c r="G268" s="303"/>
      <c r="H268" s="300"/>
      <c r="I268" s="301"/>
      <c r="J268" s="301"/>
      <c r="K268" s="302"/>
      <c r="L268" s="317"/>
      <c r="M268" s="301"/>
      <c r="N268" s="301"/>
      <c r="O268" s="303"/>
      <c r="P268" s="300"/>
      <c r="Q268" s="301"/>
      <c r="R268" s="301"/>
      <c r="S268" s="302"/>
      <c r="T268" s="304">
        <v>53</v>
      </c>
      <c r="U268" s="268">
        <v>37</v>
      </c>
      <c r="V268" s="268">
        <f t="shared" ref="V268:V331" si="51">SUM(T268:U268)</f>
        <v>90</v>
      </c>
      <c r="W268" s="269"/>
    </row>
    <row r="269" spans="1:23">
      <c r="A269" s="197" t="s">
        <v>431</v>
      </c>
      <c r="B269" s="9" t="s">
        <v>432</v>
      </c>
      <c r="C269" s="331" t="s">
        <v>406</v>
      </c>
      <c r="D269" s="332"/>
      <c r="E269" s="333"/>
      <c r="F269" s="333"/>
      <c r="G269" s="303"/>
      <c r="H269" s="300"/>
      <c r="I269" s="301"/>
      <c r="J269" s="301"/>
      <c r="K269" s="302"/>
      <c r="L269" s="317"/>
      <c r="M269" s="301"/>
      <c r="N269" s="301"/>
      <c r="O269" s="303"/>
      <c r="P269" s="300"/>
      <c r="Q269" s="301"/>
      <c r="R269" s="301"/>
      <c r="S269" s="302"/>
      <c r="T269" s="334">
        <v>0</v>
      </c>
      <c r="U269" s="285">
        <v>0</v>
      </c>
      <c r="V269" s="285">
        <f t="shared" si="51"/>
        <v>0</v>
      </c>
      <c r="W269" s="269"/>
    </row>
    <row r="270" spans="1:23">
      <c r="A270" s="197">
        <v>3</v>
      </c>
      <c r="B270" s="335" t="s">
        <v>433</v>
      </c>
      <c r="C270" s="330" t="s">
        <v>406</v>
      </c>
      <c r="D270" s="15">
        <v>12</v>
      </c>
      <c r="E270" s="264">
        <v>2</v>
      </c>
      <c r="F270" s="264">
        <f t="shared" si="50"/>
        <v>14</v>
      </c>
      <c r="G270" s="303"/>
      <c r="H270" s="300"/>
      <c r="I270" s="301"/>
      <c r="J270" s="301"/>
      <c r="K270" s="302"/>
      <c r="L270" s="317"/>
      <c r="M270" s="301"/>
      <c r="N270" s="301"/>
      <c r="O270" s="303"/>
      <c r="P270" s="300"/>
      <c r="Q270" s="301"/>
      <c r="R270" s="301"/>
      <c r="S270" s="302"/>
      <c r="T270" s="304">
        <v>12</v>
      </c>
      <c r="U270" s="268">
        <v>2</v>
      </c>
      <c r="V270" s="268">
        <f t="shared" si="51"/>
        <v>14</v>
      </c>
      <c r="W270" s="269"/>
    </row>
    <row r="271" spans="1:23">
      <c r="A271" s="197">
        <v>4</v>
      </c>
      <c r="B271" s="329" t="s">
        <v>434</v>
      </c>
      <c r="C271" s="330" t="s">
        <v>406</v>
      </c>
      <c r="D271" s="15">
        <v>22</v>
      </c>
      <c r="E271" s="264">
        <v>19</v>
      </c>
      <c r="F271" s="264">
        <f t="shared" si="50"/>
        <v>41</v>
      </c>
      <c r="G271" s="303"/>
      <c r="H271" s="300"/>
      <c r="I271" s="301"/>
      <c r="J271" s="301"/>
      <c r="K271" s="302"/>
      <c r="L271" s="317"/>
      <c r="M271" s="301"/>
      <c r="N271" s="301"/>
      <c r="O271" s="303"/>
      <c r="P271" s="300"/>
      <c r="Q271" s="301"/>
      <c r="R271" s="301"/>
      <c r="S271" s="302"/>
      <c r="T271" s="304">
        <v>22</v>
      </c>
      <c r="U271" s="268">
        <v>19</v>
      </c>
      <c r="V271" s="268">
        <f t="shared" si="51"/>
        <v>41</v>
      </c>
      <c r="W271" s="269"/>
    </row>
    <row r="272" spans="1:23">
      <c r="A272" s="197">
        <v>5</v>
      </c>
      <c r="B272" s="329" t="s">
        <v>435</v>
      </c>
      <c r="C272" s="330" t="s">
        <v>406</v>
      </c>
      <c r="D272" s="15">
        <v>69</v>
      </c>
      <c r="E272" s="264">
        <v>71</v>
      </c>
      <c r="F272" s="264">
        <f t="shared" si="50"/>
        <v>140</v>
      </c>
      <c r="G272" s="303"/>
      <c r="H272" s="300"/>
      <c r="I272" s="301"/>
      <c r="J272" s="301"/>
      <c r="K272" s="302"/>
      <c r="L272" s="317"/>
      <c r="M272" s="301"/>
      <c r="N272" s="301"/>
      <c r="O272" s="303"/>
      <c r="P272" s="300"/>
      <c r="Q272" s="301"/>
      <c r="R272" s="301"/>
      <c r="S272" s="302"/>
      <c r="T272" s="304">
        <v>69</v>
      </c>
      <c r="U272" s="268">
        <v>71</v>
      </c>
      <c r="V272" s="268">
        <f t="shared" si="51"/>
        <v>140</v>
      </c>
      <c r="W272" s="269"/>
    </row>
    <row r="273" spans="1:23">
      <c r="A273" s="197">
        <v>6</v>
      </c>
      <c r="B273" s="329" t="s">
        <v>436</v>
      </c>
      <c r="C273" s="330" t="s">
        <v>406</v>
      </c>
      <c r="D273" s="15">
        <v>13</v>
      </c>
      <c r="E273" s="264">
        <v>6</v>
      </c>
      <c r="F273" s="264">
        <f t="shared" si="50"/>
        <v>19</v>
      </c>
      <c r="G273" s="303"/>
      <c r="H273" s="300"/>
      <c r="I273" s="301"/>
      <c r="J273" s="301"/>
      <c r="K273" s="302"/>
      <c r="L273" s="317"/>
      <c r="M273" s="301"/>
      <c r="N273" s="301"/>
      <c r="O273" s="336"/>
      <c r="P273" s="300"/>
      <c r="Q273" s="301"/>
      <c r="R273" s="301"/>
      <c r="S273" s="302"/>
      <c r="T273" s="304">
        <v>13</v>
      </c>
      <c r="U273" s="268">
        <v>6</v>
      </c>
      <c r="V273" s="268">
        <f t="shared" si="51"/>
        <v>19</v>
      </c>
      <c r="W273" s="269"/>
    </row>
    <row r="274" spans="1:23">
      <c r="A274" s="197">
        <v>7</v>
      </c>
      <c r="B274" s="335" t="s">
        <v>437</v>
      </c>
      <c r="C274" s="330" t="s">
        <v>406</v>
      </c>
      <c r="D274" s="15">
        <v>21</v>
      </c>
      <c r="E274" s="264">
        <v>21</v>
      </c>
      <c r="F274" s="264">
        <f t="shared" si="50"/>
        <v>42</v>
      </c>
      <c r="G274" s="303"/>
      <c r="H274" s="300"/>
      <c r="I274" s="301"/>
      <c r="J274" s="301"/>
      <c r="K274" s="302"/>
      <c r="L274" s="317"/>
      <c r="M274" s="301"/>
      <c r="N274" s="301"/>
      <c r="O274" s="303"/>
      <c r="P274" s="300"/>
      <c r="Q274" s="301"/>
      <c r="R274" s="301"/>
      <c r="S274" s="302"/>
      <c r="T274" s="304">
        <v>21</v>
      </c>
      <c r="U274" s="268">
        <v>21</v>
      </c>
      <c r="V274" s="268">
        <f t="shared" si="51"/>
        <v>42</v>
      </c>
      <c r="W274" s="269"/>
    </row>
    <row r="275" spans="1:23">
      <c r="A275" s="197">
        <v>8</v>
      </c>
      <c r="B275" s="329" t="s">
        <v>438</v>
      </c>
      <c r="C275" s="330" t="s">
        <v>406</v>
      </c>
      <c r="D275" s="15">
        <v>12</v>
      </c>
      <c r="E275" s="264">
        <v>13</v>
      </c>
      <c r="F275" s="264">
        <f t="shared" si="50"/>
        <v>25</v>
      </c>
      <c r="G275" s="303"/>
      <c r="H275" s="300"/>
      <c r="I275" s="301"/>
      <c r="J275" s="301"/>
      <c r="K275" s="302"/>
      <c r="L275" s="317"/>
      <c r="M275" s="301"/>
      <c r="N275" s="301"/>
      <c r="O275" s="303"/>
      <c r="P275" s="300"/>
      <c r="Q275" s="301"/>
      <c r="R275" s="301"/>
      <c r="S275" s="302"/>
      <c r="T275" s="304">
        <v>12</v>
      </c>
      <c r="U275" s="268">
        <v>13</v>
      </c>
      <c r="V275" s="268">
        <f t="shared" si="51"/>
        <v>25</v>
      </c>
      <c r="W275" s="269"/>
    </row>
    <row r="276" spans="1:23">
      <c r="A276" s="197">
        <v>9</v>
      </c>
      <c r="B276" s="329" t="s">
        <v>439</v>
      </c>
      <c r="C276" s="330" t="s">
        <v>406</v>
      </c>
      <c r="D276" s="15">
        <v>47</v>
      </c>
      <c r="E276" s="264">
        <v>53</v>
      </c>
      <c r="F276" s="264">
        <f t="shared" si="50"/>
        <v>100</v>
      </c>
      <c r="G276" s="303"/>
      <c r="H276" s="300"/>
      <c r="I276" s="301"/>
      <c r="J276" s="301"/>
      <c r="K276" s="302"/>
      <c r="L276" s="317"/>
      <c r="M276" s="301"/>
      <c r="N276" s="301"/>
      <c r="O276" s="303"/>
      <c r="P276" s="300"/>
      <c r="Q276" s="301"/>
      <c r="R276" s="301"/>
      <c r="S276" s="302"/>
      <c r="T276" s="304">
        <v>47</v>
      </c>
      <c r="U276" s="268">
        <v>53</v>
      </c>
      <c r="V276" s="268">
        <f t="shared" si="51"/>
        <v>100</v>
      </c>
      <c r="W276" s="269"/>
    </row>
    <row r="277" spans="1:23">
      <c r="A277" s="197">
        <v>10</v>
      </c>
      <c r="B277" s="337" t="s">
        <v>440</v>
      </c>
      <c r="C277" s="338" t="s">
        <v>406</v>
      </c>
      <c r="D277" s="15">
        <v>24</v>
      </c>
      <c r="E277" s="264">
        <v>16</v>
      </c>
      <c r="F277" s="264">
        <f t="shared" si="50"/>
        <v>40</v>
      </c>
      <c r="G277" s="303"/>
      <c r="H277" s="300"/>
      <c r="I277" s="301"/>
      <c r="J277" s="301"/>
      <c r="K277" s="302"/>
      <c r="L277" s="317"/>
      <c r="M277" s="301"/>
      <c r="N277" s="301"/>
      <c r="O277" s="303"/>
      <c r="P277" s="300"/>
      <c r="Q277" s="301"/>
      <c r="R277" s="301"/>
      <c r="S277" s="302"/>
      <c r="T277" s="304">
        <v>24</v>
      </c>
      <c r="U277" s="268">
        <v>16</v>
      </c>
      <c r="V277" s="268">
        <f t="shared" si="51"/>
        <v>40</v>
      </c>
      <c r="W277" s="269"/>
    </row>
    <row r="278" spans="1:23">
      <c r="A278" s="197">
        <v>11</v>
      </c>
      <c r="B278" s="329" t="s">
        <v>441</v>
      </c>
      <c r="C278" s="330" t="s">
        <v>406</v>
      </c>
      <c r="D278" s="15">
        <v>26</v>
      </c>
      <c r="E278" s="264">
        <v>14</v>
      </c>
      <c r="F278" s="264">
        <f t="shared" si="50"/>
        <v>40</v>
      </c>
      <c r="G278" s="303"/>
      <c r="H278" s="300"/>
      <c r="I278" s="301"/>
      <c r="J278" s="301"/>
      <c r="K278" s="302"/>
      <c r="L278" s="317"/>
      <c r="M278" s="301"/>
      <c r="N278" s="301"/>
      <c r="O278" s="303"/>
      <c r="P278" s="300"/>
      <c r="Q278" s="301"/>
      <c r="R278" s="301"/>
      <c r="S278" s="302"/>
      <c r="T278" s="304">
        <v>26</v>
      </c>
      <c r="U278" s="268">
        <v>14</v>
      </c>
      <c r="V278" s="268">
        <f t="shared" si="51"/>
        <v>40</v>
      </c>
      <c r="W278" s="269"/>
    </row>
    <row r="279" spans="1:23">
      <c r="A279" s="197">
        <v>12</v>
      </c>
      <c r="B279" s="329" t="s">
        <v>442</v>
      </c>
      <c r="C279" s="330" t="s">
        <v>406</v>
      </c>
      <c r="D279" s="15">
        <v>38</v>
      </c>
      <c r="E279" s="264">
        <v>32</v>
      </c>
      <c r="F279" s="264">
        <f t="shared" si="50"/>
        <v>70</v>
      </c>
      <c r="G279" s="303"/>
      <c r="H279" s="300"/>
      <c r="I279" s="301"/>
      <c r="J279" s="301"/>
      <c r="K279" s="302"/>
      <c r="L279" s="317"/>
      <c r="M279" s="301"/>
      <c r="N279" s="301"/>
      <c r="O279" s="303"/>
      <c r="P279" s="300"/>
      <c r="Q279" s="301"/>
      <c r="R279" s="301"/>
      <c r="S279" s="302"/>
      <c r="T279" s="304">
        <v>38</v>
      </c>
      <c r="U279" s="268">
        <v>32</v>
      </c>
      <c r="V279" s="268">
        <f t="shared" si="51"/>
        <v>70</v>
      </c>
      <c r="W279" s="269"/>
    </row>
    <row r="280" spans="1:23">
      <c r="A280" s="197">
        <v>13</v>
      </c>
      <c r="B280" s="329" t="s">
        <v>443</v>
      </c>
      <c r="C280" s="330" t="s">
        <v>406</v>
      </c>
      <c r="D280" s="15">
        <v>26</v>
      </c>
      <c r="E280" s="264">
        <v>23</v>
      </c>
      <c r="F280" s="264">
        <f t="shared" si="50"/>
        <v>49</v>
      </c>
      <c r="G280" s="303"/>
      <c r="H280" s="300"/>
      <c r="I280" s="301"/>
      <c r="J280" s="301"/>
      <c r="K280" s="302"/>
      <c r="L280" s="317"/>
      <c r="M280" s="301"/>
      <c r="N280" s="301"/>
      <c r="O280" s="303"/>
      <c r="P280" s="300"/>
      <c r="Q280" s="301"/>
      <c r="R280" s="301"/>
      <c r="S280" s="302"/>
      <c r="T280" s="304">
        <v>26</v>
      </c>
      <c r="U280" s="268">
        <v>23</v>
      </c>
      <c r="V280" s="268">
        <f t="shared" si="51"/>
        <v>49</v>
      </c>
      <c r="W280" s="269"/>
    </row>
    <row r="281" spans="1:23">
      <c r="A281" s="197">
        <v>14</v>
      </c>
      <c r="B281" s="329" t="s">
        <v>444</v>
      </c>
      <c r="C281" s="330" t="s">
        <v>406</v>
      </c>
      <c r="D281" s="15">
        <v>14</v>
      </c>
      <c r="E281" s="264">
        <v>11</v>
      </c>
      <c r="F281" s="264">
        <f t="shared" si="50"/>
        <v>25</v>
      </c>
      <c r="G281" s="303"/>
      <c r="H281" s="300"/>
      <c r="I281" s="301"/>
      <c r="J281" s="301"/>
      <c r="K281" s="302"/>
      <c r="L281" s="317"/>
      <c r="M281" s="301"/>
      <c r="N281" s="301"/>
      <c r="O281" s="303"/>
      <c r="P281" s="300"/>
      <c r="Q281" s="301"/>
      <c r="R281" s="301"/>
      <c r="S281" s="302"/>
      <c r="T281" s="304">
        <v>14</v>
      </c>
      <c r="U281" s="268">
        <v>11</v>
      </c>
      <c r="V281" s="268">
        <f t="shared" si="51"/>
        <v>25</v>
      </c>
      <c r="W281" s="269"/>
    </row>
    <row r="282" spans="1:23">
      <c r="A282" s="197">
        <v>15</v>
      </c>
      <c r="B282" s="337" t="s">
        <v>445</v>
      </c>
      <c r="C282" s="330" t="s">
        <v>406</v>
      </c>
      <c r="D282" s="15">
        <v>11</v>
      </c>
      <c r="E282" s="264">
        <v>9</v>
      </c>
      <c r="F282" s="264">
        <f t="shared" si="50"/>
        <v>20</v>
      </c>
      <c r="G282" s="303"/>
      <c r="H282" s="300"/>
      <c r="I282" s="301"/>
      <c r="J282" s="301"/>
      <c r="K282" s="302"/>
      <c r="L282" s="317"/>
      <c r="M282" s="301"/>
      <c r="N282" s="301"/>
      <c r="O282" s="303"/>
      <c r="P282" s="300"/>
      <c r="Q282" s="301"/>
      <c r="R282" s="301"/>
      <c r="S282" s="302"/>
      <c r="T282" s="304">
        <v>11</v>
      </c>
      <c r="U282" s="268">
        <v>9</v>
      </c>
      <c r="V282" s="268">
        <f t="shared" si="51"/>
        <v>20</v>
      </c>
      <c r="W282" s="269"/>
    </row>
    <row r="283" spans="1:23">
      <c r="A283" s="197">
        <v>16</v>
      </c>
      <c r="B283" s="329" t="s">
        <v>446</v>
      </c>
      <c r="C283" s="330" t="s">
        <v>406</v>
      </c>
      <c r="D283" s="15">
        <v>8</v>
      </c>
      <c r="E283" s="264">
        <v>7</v>
      </c>
      <c r="F283" s="264">
        <f t="shared" si="50"/>
        <v>15</v>
      </c>
      <c r="G283" s="303"/>
      <c r="H283" s="300"/>
      <c r="I283" s="301"/>
      <c r="J283" s="301"/>
      <c r="K283" s="302"/>
      <c r="L283" s="317"/>
      <c r="M283" s="301"/>
      <c r="N283" s="301"/>
      <c r="O283" s="303"/>
      <c r="P283" s="300"/>
      <c r="Q283" s="301"/>
      <c r="R283" s="301"/>
      <c r="S283" s="302"/>
      <c r="T283" s="304">
        <v>8</v>
      </c>
      <c r="U283" s="268">
        <v>7</v>
      </c>
      <c r="V283" s="268">
        <f t="shared" si="51"/>
        <v>15</v>
      </c>
      <c r="W283" s="269"/>
    </row>
    <row r="284" spans="1:23">
      <c r="A284" s="197">
        <v>17</v>
      </c>
      <c r="B284" s="329" t="s">
        <v>447</v>
      </c>
      <c r="C284" s="330" t="s">
        <v>406</v>
      </c>
      <c r="D284" s="15">
        <v>28</v>
      </c>
      <c r="E284" s="264">
        <v>35</v>
      </c>
      <c r="F284" s="264">
        <f t="shared" si="50"/>
        <v>63</v>
      </c>
      <c r="G284" s="303"/>
      <c r="H284" s="300"/>
      <c r="I284" s="301"/>
      <c r="J284" s="301"/>
      <c r="K284" s="302"/>
      <c r="L284" s="317"/>
      <c r="M284" s="301"/>
      <c r="N284" s="301"/>
      <c r="O284" s="303"/>
      <c r="P284" s="300"/>
      <c r="Q284" s="301"/>
      <c r="R284" s="301"/>
      <c r="S284" s="302"/>
      <c r="T284" s="304">
        <v>28</v>
      </c>
      <c r="U284" s="268">
        <v>35</v>
      </c>
      <c r="V284" s="268">
        <f t="shared" si="51"/>
        <v>63</v>
      </c>
      <c r="W284" s="269"/>
    </row>
    <row r="285" spans="1:23">
      <c r="A285" s="197">
        <v>18</v>
      </c>
      <c r="B285" s="339" t="s">
        <v>448</v>
      </c>
      <c r="C285" s="330" t="s">
        <v>406</v>
      </c>
      <c r="D285" s="15">
        <v>13</v>
      </c>
      <c r="E285" s="264">
        <v>9</v>
      </c>
      <c r="F285" s="264">
        <f t="shared" si="50"/>
        <v>22</v>
      </c>
      <c r="G285" s="303"/>
      <c r="H285" s="300"/>
      <c r="I285" s="301"/>
      <c r="J285" s="301"/>
      <c r="K285" s="302"/>
      <c r="L285" s="317"/>
      <c r="M285" s="301"/>
      <c r="N285" s="301"/>
      <c r="O285" s="303"/>
      <c r="P285" s="300"/>
      <c r="Q285" s="301"/>
      <c r="R285" s="301"/>
      <c r="S285" s="302"/>
      <c r="T285" s="304">
        <v>13</v>
      </c>
      <c r="U285" s="268">
        <v>9</v>
      </c>
      <c r="V285" s="268">
        <f t="shared" si="51"/>
        <v>22</v>
      </c>
      <c r="W285" s="269"/>
    </row>
    <row r="286" spans="1:23">
      <c r="A286" s="197">
        <v>19</v>
      </c>
      <c r="B286" s="329" t="s">
        <v>449</v>
      </c>
      <c r="C286" s="330" t="s">
        <v>406</v>
      </c>
      <c r="D286" s="15">
        <v>10</v>
      </c>
      <c r="E286" s="264">
        <v>12</v>
      </c>
      <c r="F286" s="264">
        <f t="shared" si="50"/>
        <v>22</v>
      </c>
      <c r="G286" s="303"/>
      <c r="H286" s="300"/>
      <c r="I286" s="301"/>
      <c r="J286" s="301"/>
      <c r="K286" s="302"/>
      <c r="L286" s="317"/>
      <c r="M286" s="301"/>
      <c r="N286" s="301"/>
      <c r="O286" s="303"/>
      <c r="P286" s="300"/>
      <c r="Q286" s="301"/>
      <c r="R286" s="301"/>
      <c r="S286" s="302"/>
      <c r="T286" s="304">
        <v>10</v>
      </c>
      <c r="U286" s="268">
        <v>12</v>
      </c>
      <c r="V286" s="268">
        <f t="shared" si="51"/>
        <v>22</v>
      </c>
      <c r="W286" s="269"/>
    </row>
    <row r="287" spans="1:23">
      <c r="A287" s="197">
        <v>20</v>
      </c>
      <c r="B287" s="329" t="s">
        <v>450</v>
      </c>
      <c r="C287" s="330" t="s">
        <v>406</v>
      </c>
      <c r="D287" s="15">
        <v>13</v>
      </c>
      <c r="E287" s="264">
        <v>19</v>
      </c>
      <c r="F287" s="264">
        <f t="shared" si="50"/>
        <v>32</v>
      </c>
      <c r="G287" s="303"/>
      <c r="H287" s="300"/>
      <c r="I287" s="301"/>
      <c r="J287" s="301"/>
      <c r="K287" s="302"/>
      <c r="L287" s="317"/>
      <c r="M287" s="301"/>
      <c r="N287" s="301"/>
      <c r="O287" s="303"/>
      <c r="P287" s="300"/>
      <c r="Q287" s="301"/>
      <c r="R287" s="301"/>
      <c r="S287" s="302"/>
      <c r="T287" s="304">
        <v>13</v>
      </c>
      <c r="U287" s="268">
        <v>19</v>
      </c>
      <c r="V287" s="268">
        <f t="shared" si="51"/>
        <v>32</v>
      </c>
      <c r="W287" s="269"/>
    </row>
    <row r="288" spans="1:23">
      <c r="A288" s="197">
        <v>21</v>
      </c>
      <c r="B288" s="340" t="s">
        <v>451</v>
      </c>
      <c r="C288" s="330" t="s">
        <v>406</v>
      </c>
      <c r="D288" s="15">
        <v>14</v>
      </c>
      <c r="E288" s="264">
        <v>18</v>
      </c>
      <c r="F288" s="264">
        <f t="shared" si="50"/>
        <v>32</v>
      </c>
      <c r="G288" s="303"/>
      <c r="H288" s="300"/>
      <c r="I288" s="301"/>
      <c r="J288" s="301"/>
      <c r="K288" s="302"/>
      <c r="L288" s="317"/>
      <c r="M288" s="301"/>
      <c r="N288" s="301"/>
      <c r="O288" s="303"/>
      <c r="P288" s="300"/>
      <c r="Q288" s="301"/>
      <c r="R288" s="301"/>
      <c r="S288" s="302"/>
      <c r="T288" s="304">
        <v>14</v>
      </c>
      <c r="U288" s="268">
        <v>18</v>
      </c>
      <c r="V288" s="268">
        <f t="shared" si="51"/>
        <v>32</v>
      </c>
      <c r="W288" s="269"/>
    </row>
    <row r="289" spans="1:23">
      <c r="A289" s="197">
        <v>22</v>
      </c>
      <c r="B289" s="341" t="s">
        <v>452</v>
      </c>
      <c r="C289" s="259" t="s">
        <v>406</v>
      </c>
      <c r="D289" s="15">
        <v>15</v>
      </c>
      <c r="E289" s="264">
        <v>26</v>
      </c>
      <c r="F289" s="264">
        <f t="shared" si="50"/>
        <v>41</v>
      </c>
      <c r="G289" s="303"/>
      <c r="H289" s="300"/>
      <c r="I289" s="301"/>
      <c r="J289" s="301"/>
      <c r="K289" s="302"/>
      <c r="L289" s="317"/>
      <c r="M289" s="301"/>
      <c r="N289" s="301"/>
      <c r="O289" s="303"/>
      <c r="P289" s="300"/>
      <c r="Q289" s="301"/>
      <c r="R289" s="301"/>
      <c r="S289" s="302"/>
      <c r="T289" s="304">
        <v>15</v>
      </c>
      <c r="U289" s="268">
        <v>26</v>
      </c>
      <c r="V289" s="268">
        <f t="shared" si="51"/>
        <v>41</v>
      </c>
      <c r="W289" s="269"/>
    </row>
    <row r="290" spans="1:23">
      <c r="A290" s="197">
        <v>23</v>
      </c>
      <c r="B290" s="340" t="s">
        <v>453</v>
      </c>
      <c r="C290" s="259" t="s">
        <v>406</v>
      </c>
      <c r="D290" s="15">
        <v>8</v>
      </c>
      <c r="E290" s="264">
        <v>11</v>
      </c>
      <c r="F290" s="264">
        <f t="shared" si="50"/>
        <v>19</v>
      </c>
      <c r="G290" s="303"/>
      <c r="H290" s="300"/>
      <c r="I290" s="301"/>
      <c r="J290" s="301"/>
      <c r="K290" s="302"/>
      <c r="L290" s="317"/>
      <c r="M290" s="301"/>
      <c r="N290" s="301"/>
      <c r="O290" s="303"/>
      <c r="P290" s="300"/>
      <c r="Q290" s="301"/>
      <c r="R290" s="301"/>
      <c r="S290" s="302"/>
      <c r="T290" s="304">
        <v>8</v>
      </c>
      <c r="U290" s="268">
        <v>11</v>
      </c>
      <c r="V290" s="268">
        <f t="shared" si="51"/>
        <v>19</v>
      </c>
      <c r="W290" s="269"/>
    </row>
    <row r="291" spans="1:23">
      <c r="A291" s="197">
        <v>24</v>
      </c>
      <c r="B291" s="329" t="s">
        <v>454</v>
      </c>
      <c r="C291" s="259" t="s">
        <v>406</v>
      </c>
      <c r="D291" s="15">
        <v>21</v>
      </c>
      <c r="E291" s="264">
        <v>24</v>
      </c>
      <c r="F291" s="264">
        <f t="shared" si="50"/>
        <v>45</v>
      </c>
      <c r="G291" s="303"/>
      <c r="H291" s="300"/>
      <c r="I291" s="301"/>
      <c r="J291" s="301"/>
      <c r="K291" s="302"/>
      <c r="L291" s="317"/>
      <c r="M291" s="301"/>
      <c r="N291" s="301"/>
      <c r="O291" s="303"/>
      <c r="P291" s="300"/>
      <c r="Q291" s="301"/>
      <c r="R291" s="301"/>
      <c r="S291" s="302"/>
      <c r="T291" s="304">
        <v>21</v>
      </c>
      <c r="U291" s="268">
        <v>24</v>
      </c>
      <c r="V291" s="268">
        <f t="shared" si="51"/>
        <v>45</v>
      </c>
      <c r="W291" s="269"/>
    </row>
    <row r="292" spans="1:23">
      <c r="A292" s="197">
        <v>25</v>
      </c>
      <c r="B292" s="329" t="s">
        <v>455</v>
      </c>
      <c r="C292" s="259" t="s">
        <v>406</v>
      </c>
      <c r="D292" s="15">
        <v>19</v>
      </c>
      <c r="E292" s="264">
        <v>20</v>
      </c>
      <c r="F292" s="264">
        <f t="shared" si="50"/>
        <v>39</v>
      </c>
      <c r="G292" s="303"/>
      <c r="H292" s="300"/>
      <c r="I292" s="301"/>
      <c r="J292" s="301"/>
      <c r="K292" s="302"/>
      <c r="L292" s="317"/>
      <c r="M292" s="301"/>
      <c r="N292" s="301"/>
      <c r="O292" s="303"/>
      <c r="P292" s="300"/>
      <c r="Q292" s="301"/>
      <c r="R292" s="301"/>
      <c r="S292" s="302"/>
      <c r="T292" s="304">
        <v>19</v>
      </c>
      <c r="U292" s="268">
        <v>20</v>
      </c>
      <c r="V292" s="268">
        <f t="shared" si="51"/>
        <v>39</v>
      </c>
      <c r="W292" s="269"/>
    </row>
    <row r="293" spans="1:23">
      <c r="A293" s="197">
        <v>26</v>
      </c>
      <c r="B293" s="337" t="s">
        <v>456</v>
      </c>
      <c r="C293" s="259" t="s">
        <v>406</v>
      </c>
      <c r="D293" s="15">
        <v>59</v>
      </c>
      <c r="E293" s="264">
        <v>59</v>
      </c>
      <c r="F293" s="264">
        <f t="shared" si="50"/>
        <v>118</v>
      </c>
      <c r="G293" s="303"/>
      <c r="H293" s="300"/>
      <c r="I293" s="301"/>
      <c r="J293" s="301"/>
      <c r="K293" s="302"/>
      <c r="L293" s="317"/>
      <c r="M293" s="301"/>
      <c r="N293" s="301"/>
      <c r="O293" s="303"/>
      <c r="P293" s="300"/>
      <c r="Q293" s="301"/>
      <c r="R293" s="301"/>
      <c r="S293" s="302"/>
      <c r="T293" s="304">
        <v>59</v>
      </c>
      <c r="U293" s="268">
        <v>59</v>
      </c>
      <c r="V293" s="268">
        <f t="shared" si="51"/>
        <v>118</v>
      </c>
      <c r="W293" s="269"/>
    </row>
    <row r="294" spans="1:23">
      <c r="A294" s="197">
        <v>27</v>
      </c>
      <c r="B294" s="329" t="s">
        <v>457</v>
      </c>
      <c r="C294" s="330" t="s">
        <v>730</v>
      </c>
      <c r="D294" s="15">
        <v>38</v>
      </c>
      <c r="E294" s="264">
        <v>30</v>
      </c>
      <c r="F294" s="264">
        <f t="shared" si="50"/>
        <v>68</v>
      </c>
      <c r="G294" s="303"/>
      <c r="H294" s="300"/>
      <c r="I294" s="301"/>
      <c r="J294" s="301"/>
      <c r="K294" s="302"/>
      <c r="L294" s="317"/>
      <c r="M294" s="301"/>
      <c r="N294" s="301"/>
      <c r="O294" s="303"/>
      <c r="P294" s="300"/>
      <c r="Q294" s="301"/>
      <c r="R294" s="301"/>
      <c r="S294" s="302"/>
      <c r="T294" s="304">
        <v>38</v>
      </c>
      <c r="U294" s="268">
        <v>30</v>
      </c>
      <c r="V294" s="268">
        <f t="shared" si="51"/>
        <v>68</v>
      </c>
      <c r="W294" s="269"/>
    </row>
    <row r="295" spans="1:23">
      <c r="A295" s="197">
        <v>28</v>
      </c>
      <c r="B295" s="329" t="s">
        <v>458</v>
      </c>
      <c r="C295" s="330" t="s">
        <v>730</v>
      </c>
      <c r="D295" s="15">
        <v>8</v>
      </c>
      <c r="E295" s="264">
        <v>18</v>
      </c>
      <c r="F295" s="264">
        <f t="shared" si="50"/>
        <v>26</v>
      </c>
      <c r="G295" s="303"/>
      <c r="H295" s="300"/>
      <c r="I295" s="301"/>
      <c r="J295" s="301"/>
      <c r="K295" s="302"/>
      <c r="L295" s="317"/>
      <c r="M295" s="301"/>
      <c r="N295" s="301"/>
      <c r="O295" s="303"/>
      <c r="P295" s="300"/>
      <c r="Q295" s="301"/>
      <c r="R295" s="301"/>
      <c r="S295" s="302"/>
      <c r="T295" s="304">
        <v>8</v>
      </c>
      <c r="U295" s="268">
        <v>18</v>
      </c>
      <c r="V295" s="268">
        <f t="shared" si="51"/>
        <v>26</v>
      </c>
      <c r="W295" s="269"/>
    </row>
    <row r="296" spans="1:23">
      <c r="A296" s="197">
        <v>29</v>
      </c>
      <c r="B296" s="340" t="s">
        <v>459</v>
      </c>
      <c r="C296" s="330" t="s">
        <v>730</v>
      </c>
      <c r="D296" s="15">
        <v>20</v>
      </c>
      <c r="E296" s="264">
        <v>20</v>
      </c>
      <c r="F296" s="264">
        <f t="shared" si="50"/>
        <v>40</v>
      </c>
      <c r="G296" s="303"/>
      <c r="H296" s="300"/>
      <c r="I296" s="301"/>
      <c r="J296" s="301"/>
      <c r="K296" s="302"/>
      <c r="L296" s="317"/>
      <c r="M296" s="301"/>
      <c r="N296" s="301"/>
      <c r="O296" s="303"/>
      <c r="P296" s="300"/>
      <c r="Q296" s="301"/>
      <c r="R296" s="301"/>
      <c r="S296" s="302"/>
      <c r="T296" s="304">
        <v>20</v>
      </c>
      <c r="U296" s="268">
        <v>20</v>
      </c>
      <c r="V296" s="268">
        <f t="shared" si="51"/>
        <v>40</v>
      </c>
      <c r="W296" s="269"/>
    </row>
    <row r="297" spans="1:23">
      <c r="A297" s="197">
        <v>30</v>
      </c>
      <c r="B297" s="329" t="s">
        <v>460</v>
      </c>
      <c r="C297" s="330" t="s">
        <v>730</v>
      </c>
      <c r="D297" s="15">
        <v>11</v>
      </c>
      <c r="E297" s="264">
        <v>3</v>
      </c>
      <c r="F297" s="264">
        <f t="shared" si="50"/>
        <v>14</v>
      </c>
      <c r="G297" s="303"/>
      <c r="H297" s="300"/>
      <c r="I297" s="301"/>
      <c r="J297" s="301"/>
      <c r="K297" s="302"/>
      <c r="L297" s="317"/>
      <c r="M297" s="301"/>
      <c r="N297" s="301"/>
      <c r="O297" s="303"/>
      <c r="P297" s="300"/>
      <c r="Q297" s="301"/>
      <c r="R297" s="301"/>
      <c r="S297" s="302"/>
      <c r="T297" s="304">
        <v>11</v>
      </c>
      <c r="U297" s="268">
        <v>3</v>
      </c>
      <c r="V297" s="268">
        <f t="shared" si="51"/>
        <v>14</v>
      </c>
      <c r="W297" s="269"/>
    </row>
    <row r="298" spans="1:23">
      <c r="A298" s="197" t="s">
        <v>461</v>
      </c>
      <c r="B298" s="9" t="s">
        <v>462</v>
      </c>
      <c r="C298" s="331" t="s">
        <v>730</v>
      </c>
      <c r="D298" s="332"/>
      <c r="E298" s="333"/>
      <c r="F298" s="333"/>
      <c r="G298" s="303"/>
      <c r="H298" s="300"/>
      <c r="I298" s="301"/>
      <c r="J298" s="301"/>
      <c r="K298" s="302"/>
      <c r="L298" s="317"/>
      <c r="M298" s="301"/>
      <c r="N298" s="301"/>
      <c r="O298" s="303"/>
      <c r="P298" s="300"/>
      <c r="Q298" s="301"/>
      <c r="R298" s="301"/>
      <c r="S298" s="302"/>
      <c r="T298" s="334">
        <v>0</v>
      </c>
      <c r="U298" s="285">
        <v>0</v>
      </c>
      <c r="V298" s="285">
        <f t="shared" si="51"/>
        <v>0</v>
      </c>
      <c r="W298" s="269"/>
    </row>
    <row r="299" spans="1:23">
      <c r="A299" s="197">
        <v>32</v>
      </c>
      <c r="B299" s="329" t="s">
        <v>463</v>
      </c>
      <c r="C299" s="330" t="s">
        <v>730</v>
      </c>
      <c r="D299" s="15">
        <v>33</v>
      </c>
      <c r="E299" s="264">
        <v>38</v>
      </c>
      <c r="F299" s="264">
        <f t="shared" si="50"/>
        <v>71</v>
      </c>
      <c r="G299" s="303"/>
      <c r="H299" s="300"/>
      <c r="I299" s="301"/>
      <c r="J299" s="301"/>
      <c r="K299" s="302"/>
      <c r="L299" s="317"/>
      <c r="M299" s="301"/>
      <c r="N299" s="301"/>
      <c r="O299" s="303"/>
      <c r="P299" s="300"/>
      <c r="Q299" s="301"/>
      <c r="R299" s="301"/>
      <c r="S299" s="302"/>
      <c r="T299" s="304">
        <v>33</v>
      </c>
      <c r="U299" s="268">
        <v>38</v>
      </c>
      <c r="V299" s="268">
        <f t="shared" si="51"/>
        <v>71</v>
      </c>
      <c r="W299" s="269"/>
    </row>
    <row r="300" spans="1:23">
      <c r="A300" s="197">
        <v>33</v>
      </c>
      <c r="B300" s="339" t="s">
        <v>464</v>
      </c>
      <c r="C300" s="330" t="s">
        <v>730</v>
      </c>
      <c r="D300" s="15">
        <v>15</v>
      </c>
      <c r="E300" s="264">
        <v>29</v>
      </c>
      <c r="F300" s="264">
        <f t="shared" si="50"/>
        <v>44</v>
      </c>
      <c r="G300" s="303"/>
      <c r="H300" s="300"/>
      <c r="I300" s="301"/>
      <c r="J300" s="301"/>
      <c r="K300" s="302"/>
      <c r="L300" s="317"/>
      <c r="M300" s="301"/>
      <c r="N300" s="301"/>
      <c r="O300" s="303"/>
      <c r="P300" s="300"/>
      <c r="Q300" s="301"/>
      <c r="R300" s="301"/>
      <c r="S300" s="302"/>
      <c r="T300" s="304">
        <v>15</v>
      </c>
      <c r="U300" s="268">
        <v>29</v>
      </c>
      <c r="V300" s="268">
        <f t="shared" si="51"/>
        <v>44</v>
      </c>
      <c r="W300" s="269"/>
    </row>
    <row r="301" spans="1:23">
      <c r="A301" s="197">
        <v>34</v>
      </c>
      <c r="B301" s="329" t="s">
        <v>465</v>
      </c>
      <c r="C301" s="330" t="s">
        <v>730</v>
      </c>
      <c r="D301" s="15">
        <v>12</v>
      </c>
      <c r="E301" s="264">
        <v>9</v>
      </c>
      <c r="F301" s="264">
        <f t="shared" si="50"/>
        <v>21</v>
      </c>
      <c r="G301" s="303"/>
      <c r="H301" s="300"/>
      <c r="I301" s="301"/>
      <c r="J301" s="301"/>
      <c r="K301" s="302"/>
      <c r="L301" s="317"/>
      <c r="M301" s="301"/>
      <c r="N301" s="301"/>
      <c r="O301" s="303"/>
      <c r="P301" s="300"/>
      <c r="Q301" s="301"/>
      <c r="R301" s="301"/>
      <c r="S301" s="302"/>
      <c r="T301" s="304">
        <v>12</v>
      </c>
      <c r="U301" s="268">
        <v>9</v>
      </c>
      <c r="V301" s="268">
        <f t="shared" si="51"/>
        <v>21</v>
      </c>
      <c r="W301" s="269"/>
    </row>
    <row r="302" spans="1:23">
      <c r="A302" s="197">
        <v>35</v>
      </c>
      <c r="B302" s="329" t="s">
        <v>466</v>
      </c>
      <c r="C302" s="330" t="s">
        <v>730</v>
      </c>
      <c r="D302" s="15">
        <v>6</v>
      </c>
      <c r="E302" s="264">
        <v>8</v>
      </c>
      <c r="F302" s="264">
        <f t="shared" si="50"/>
        <v>14</v>
      </c>
      <c r="G302" s="303"/>
      <c r="H302" s="300"/>
      <c r="I302" s="301"/>
      <c r="J302" s="301"/>
      <c r="K302" s="302"/>
      <c r="L302" s="317"/>
      <c r="M302" s="301"/>
      <c r="N302" s="301"/>
      <c r="O302" s="303"/>
      <c r="P302" s="300"/>
      <c r="Q302" s="301"/>
      <c r="R302" s="301"/>
      <c r="S302" s="302"/>
      <c r="T302" s="304">
        <v>6</v>
      </c>
      <c r="U302" s="268">
        <v>8</v>
      </c>
      <c r="V302" s="268">
        <f t="shared" si="51"/>
        <v>14</v>
      </c>
      <c r="W302" s="269"/>
    </row>
    <row r="303" spans="1:23">
      <c r="A303" s="197">
        <v>36</v>
      </c>
      <c r="B303" s="329" t="s">
        <v>467</v>
      </c>
      <c r="C303" s="330" t="s">
        <v>730</v>
      </c>
      <c r="D303" s="15">
        <v>7</v>
      </c>
      <c r="E303" s="264">
        <v>14</v>
      </c>
      <c r="F303" s="264">
        <f t="shared" si="50"/>
        <v>21</v>
      </c>
      <c r="G303" s="303"/>
      <c r="H303" s="300"/>
      <c r="I303" s="301"/>
      <c r="J303" s="301"/>
      <c r="K303" s="302"/>
      <c r="L303" s="317"/>
      <c r="M303" s="301"/>
      <c r="N303" s="301"/>
      <c r="O303" s="303"/>
      <c r="P303" s="300"/>
      <c r="Q303" s="301"/>
      <c r="R303" s="301"/>
      <c r="S303" s="302"/>
      <c r="T303" s="304">
        <v>7</v>
      </c>
      <c r="U303" s="268">
        <v>14</v>
      </c>
      <c r="V303" s="268">
        <f t="shared" si="51"/>
        <v>21</v>
      </c>
      <c r="W303" s="269"/>
    </row>
    <row r="304" spans="1:23">
      <c r="A304" s="197">
        <v>37</v>
      </c>
      <c r="B304" s="329" t="s">
        <v>468</v>
      </c>
      <c r="C304" s="330" t="s">
        <v>730</v>
      </c>
      <c r="D304" s="15">
        <v>4</v>
      </c>
      <c r="E304" s="264">
        <v>8</v>
      </c>
      <c r="F304" s="264">
        <f t="shared" si="50"/>
        <v>12</v>
      </c>
      <c r="G304" s="303"/>
      <c r="H304" s="300"/>
      <c r="I304" s="301"/>
      <c r="J304" s="301"/>
      <c r="K304" s="302"/>
      <c r="L304" s="317"/>
      <c r="M304" s="301"/>
      <c r="N304" s="301"/>
      <c r="O304" s="303"/>
      <c r="P304" s="300"/>
      <c r="Q304" s="301"/>
      <c r="R304" s="301"/>
      <c r="S304" s="302"/>
      <c r="T304" s="304">
        <v>4</v>
      </c>
      <c r="U304" s="268">
        <v>8</v>
      </c>
      <c r="V304" s="268">
        <f t="shared" si="51"/>
        <v>12</v>
      </c>
      <c r="W304" s="269"/>
    </row>
    <row r="305" spans="1:23">
      <c r="A305" s="197">
        <v>38</v>
      </c>
      <c r="B305" s="329" t="s">
        <v>469</v>
      </c>
      <c r="C305" s="330" t="s">
        <v>730</v>
      </c>
      <c r="D305" s="15">
        <v>78</v>
      </c>
      <c r="E305" s="264">
        <v>53</v>
      </c>
      <c r="F305" s="264">
        <f t="shared" si="50"/>
        <v>131</v>
      </c>
      <c r="G305" s="303"/>
      <c r="H305" s="300"/>
      <c r="I305" s="301"/>
      <c r="J305" s="301"/>
      <c r="K305" s="302"/>
      <c r="L305" s="317"/>
      <c r="M305" s="301"/>
      <c r="N305" s="301"/>
      <c r="O305" s="303"/>
      <c r="P305" s="300"/>
      <c r="Q305" s="301"/>
      <c r="R305" s="301"/>
      <c r="S305" s="302"/>
      <c r="T305" s="304">
        <v>78</v>
      </c>
      <c r="U305" s="268">
        <v>53</v>
      </c>
      <c r="V305" s="268">
        <f t="shared" si="51"/>
        <v>131</v>
      </c>
      <c r="W305" s="269"/>
    </row>
    <row r="306" spans="1:23">
      <c r="A306" s="197">
        <v>39</v>
      </c>
      <c r="B306" s="329" t="s">
        <v>470</v>
      </c>
      <c r="C306" s="330" t="s">
        <v>730</v>
      </c>
      <c r="D306" s="15">
        <v>20</v>
      </c>
      <c r="E306" s="264">
        <v>20</v>
      </c>
      <c r="F306" s="264">
        <f t="shared" si="50"/>
        <v>40</v>
      </c>
      <c r="G306" s="303"/>
      <c r="H306" s="300"/>
      <c r="I306" s="301"/>
      <c r="J306" s="301"/>
      <c r="K306" s="302"/>
      <c r="L306" s="317"/>
      <c r="M306" s="301"/>
      <c r="N306" s="301"/>
      <c r="O306" s="303"/>
      <c r="P306" s="300"/>
      <c r="Q306" s="301"/>
      <c r="R306" s="301"/>
      <c r="S306" s="302"/>
      <c r="T306" s="304">
        <v>20</v>
      </c>
      <c r="U306" s="268">
        <v>20</v>
      </c>
      <c r="V306" s="268">
        <f t="shared" si="51"/>
        <v>40</v>
      </c>
      <c r="W306" s="269"/>
    </row>
    <row r="307" spans="1:23">
      <c r="A307" s="197">
        <v>40</v>
      </c>
      <c r="B307" s="329" t="s">
        <v>471</v>
      </c>
      <c r="C307" s="330" t="s">
        <v>730</v>
      </c>
      <c r="D307" s="15">
        <v>38</v>
      </c>
      <c r="E307" s="264">
        <v>40</v>
      </c>
      <c r="F307" s="264">
        <f t="shared" si="50"/>
        <v>78</v>
      </c>
      <c r="G307" s="303"/>
      <c r="H307" s="300"/>
      <c r="I307" s="301"/>
      <c r="J307" s="301"/>
      <c r="K307" s="302"/>
      <c r="L307" s="317"/>
      <c r="M307" s="301"/>
      <c r="N307" s="301"/>
      <c r="O307" s="303"/>
      <c r="P307" s="300"/>
      <c r="Q307" s="301"/>
      <c r="R307" s="301"/>
      <c r="S307" s="302"/>
      <c r="T307" s="304">
        <v>38</v>
      </c>
      <c r="U307" s="268">
        <v>40</v>
      </c>
      <c r="V307" s="268">
        <f t="shared" si="51"/>
        <v>78</v>
      </c>
      <c r="W307" s="269"/>
    </row>
    <row r="308" spans="1:23">
      <c r="A308" s="197">
        <v>41</v>
      </c>
      <c r="B308" s="329" t="s">
        <v>472</v>
      </c>
      <c r="C308" s="330" t="s">
        <v>730</v>
      </c>
      <c r="D308" s="15">
        <v>32</v>
      </c>
      <c r="E308" s="264">
        <v>36</v>
      </c>
      <c r="F308" s="264">
        <f t="shared" si="50"/>
        <v>68</v>
      </c>
      <c r="G308" s="303"/>
      <c r="H308" s="300"/>
      <c r="I308" s="301"/>
      <c r="J308" s="301"/>
      <c r="K308" s="302"/>
      <c r="L308" s="317"/>
      <c r="M308" s="301"/>
      <c r="N308" s="301"/>
      <c r="O308" s="303"/>
      <c r="P308" s="300"/>
      <c r="Q308" s="301"/>
      <c r="R308" s="301"/>
      <c r="S308" s="302"/>
      <c r="T308" s="304">
        <v>32</v>
      </c>
      <c r="U308" s="268">
        <v>36</v>
      </c>
      <c r="V308" s="268">
        <f t="shared" si="51"/>
        <v>68</v>
      </c>
      <c r="W308" s="269"/>
    </row>
    <row r="309" spans="1:23">
      <c r="A309" s="197">
        <v>42</v>
      </c>
      <c r="B309" s="329" t="s">
        <v>473</v>
      </c>
      <c r="C309" s="259" t="s">
        <v>730</v>
      </c>
      <c r="D309" s="15">
        <v>17</v>
      </c>
      <c r="E309" s="264">
        <v>12</v>
      </c>
      <c r="F309" s="264">
        <f t="shared" si="50"/>
        <v>29</v>
      </c>
      <c r="G309" s="303"/>
      <c r="H309" s="300"/>
      <c r="I309" s="301"/>
      <c r="J309" s="301"/>
      <c r="K309" s="302"/>
      <c r="L309" s="317"/>
      <c r="M309" s="301"/>
      <c r="N309" s="301"/>
      <c r="O309" s="303"/>
      <c r="P309" s="300"/>
      <c r="Q309" s="301"/>
      <c r="R309" s="301"/>
      <c r="S309" s="302"/>
      <c r="T309" s="304">
        <v>17</v>
      </c>
      <c r="U309" s="268">
        <v>12</v>
      </c>
      <c r="V309" s="268">
        <f t="shared" si="51"/>
        <v>29</v>
      </c>
      <c r="W309" s="269"/>
    </row>
    <row r="310" spans="1:23">
      <c r="A310" s="197">
        <v>43</v>
      </c>
      <c r="B310" s="329" t="s">
        <v>474</v>
      </c>
      <c r="C310" s="330" t="s">
        <v>730</v>
      </c>
      <c r="D310" s="15">
        <v>25</v>
      </c>
      <c r="E310" s="264">
        <v>28</v>
      </c>
      <c r="F310" s="264">
        <f t="shared" si="50"/>
        <v>53</v>
      </c>
      <c r="G310" s="303"/>
      <c r="H310" s="300"/>
      <c r="I310" s="301"/>
      <c r="J310" s="301"/>
      <c r="K310" s="302"/>
      <c r="L310" s="317"/>
      <c r="M310" s="301"/>
      <c r="N310" s="301"/>
      <c r="O310" s="303"/>
      <c r="P310" s="300"/>
      <c r="Q310" s="301"/>
      <c r="R310" s="301"/>
      <c r="S310" s="302"/>
      <c r="T310" s="304">
        <v>25</v>
      </c>
      <c r="U310" s="268">
        <v>28</v>
      </c>
      <c r="V310" s="268">
        <f t="shared" si="51"/>
        <v>53</v>
      </c>
      <c r="W310" s="269"/>
    </row>
    <row r="311" spans="1:23">
      <c r="A311" s="197">
        <v>44</v>
      </c>
      <c r="B311" s="329" t="s">
        <v>475</v>
      </c>
      <c r="C311" s="330" t="s">
        <v>730</v>
      </c>
      <c r="D311" s="15">
        <v>5</v>
      </c>
      <c r="E311" s="264">
        <v>11</v>
      </c>
      <c r="F311" s="264">
        <f t="shared" si="50"/>
        <v>16</v>
      </c>
      <c r="G311" s="303"/>
      <c r="H311" s="300"/>
      <c r="I311" s="301"/>
      <c r="J311" s="301"/>
      <c r="K311" s="302"/>
      <c r="L311" s="317"/>
      <c r="M311" s="301"/>
      <c r="N311" s="301"/>
      <c r="O311" s="303"/>
      <c r="P311" s="300"/>
      <c r="Q311" s="301"/>
      <c r="R311" s="301"/>
      <c r="S311" s="302"/>
      <c r="T311" s="304">
        <v>5</v>
      </c>
      <c r="U311" s="268">
        <v>11</v>
      </c>
      <c r="V311" s="268">
        <f t="shared" si="51"/>
        <v>16</v>
      </c>
      <c r="W311" s="269"/>
    </row>
    <row r="312" spans="1:23">
      <c r="A312" s="197">
        <v>45</v>
      </c>
      <c r="B312" s="329" t="s">
        <v>476</v>
      </c>
      <c r="C312" s="330" t="s">
        <v>730</v>
      </c>
      <c r="D312" s="15">
        <v>14</v>
      </c>
      <c r="E312" s="264">
        <v>6</v>
      </c>
      <c r="F312" s="264">
        <f t="shared" si="50"/>
        <v>20</v>
      </c>
      <c r="G312" s="303"/>
      <c r="H312" s="300"/>
      <c r="I312" s="301"/>
      <c r="J312" s="301"/>
      <c r="K312" s="302"/>
      <c r="L312" s="317"/>
      <c r="M312" s="301"/>
      <c r="N312" s="301"/>
      <c r="O312" s="303"/>
      <c r="P312" s="300"/>
      <c r="Q312" s="301"/>
      <c r="R312" s="301"/>
      <c r="S312" s="302"/>
      <c r="T312" s="304">
        <v>14</v>
      </c>
      <c r="U312" s="268">
        <v>6</v>
      </c>
      <c r="V312" s="268">
        <f t="shared" si="51"/>
        <v>20</v>
      </c>
      <c r="W312" s="269"/>
    </row>
    <row r="313" spans="1:23">
      <c r="A313" s="197">
        <v>46</v>
      </c>
      <c r="B313" s="329" t="s">
        <v>477</v>
      </c>
      <c r="C313" s="330" t="s">
        <v>730</v>
      </c>
      <c r="D313" s="15">
        <v>33</v>
      </c>
      <c r="E313" s="264">
        <v>22</v>
      </c>
      <c r="F313" s="264">
        <f t="shared" si="50"/>
        <v>55</v>
      </c>
      <c r="G313" s="303"/>
      <c r="H313" s="300"/>
      <c r="I313" s="301"/>
      <c r="J313" s="301"/>
      <c r="K313" s="302"/>
      <c r="L313" s="317"/>
      <c r="M313" s="301"/>
      <c r="N313" s="301"/>
      <c r="O313" s="303"/>
      <c r="P313" s="300"/>
      <c r="Q313" s="301"/>
      <c r="R313" s="301"/>
      <c r="S313" s="302"/>
      <c r="T313" s="304">
        <v>33</v>
      </c>
      <c r="U313" s="268">
        <v>22</v>
      </c>
      <c r="V313" s="268">
        <f t="shared" si="51"/>
        <v>55</v>
      </c>
      <c r="W313" s="269"/>
    </row>
    <row r="314" spans="1:23">
      <c r="A314" s="197">
        <v>47</v>
      </c>
      <c r="B314" s="329" t="s">
        <v>478</v>
      </c>
      <c r="C314" s="330" t="s">
        <v>730</v>
      </c>
      <c r="D314" s="15">
        <v>5</v>
      </c>
      <c r="E314" s="264">
        <v>6</v>
      </c>
      <c r="F314" s="264">
        <f t="shared" si="50"/>
        <v>11</v>
      </c>
      <c r="G314" s="303"/>
      <c r="H314" s="300"/>
      <c r="I314" s="301"/>
      <c r="J314" s="301"/>
      <c r="K314" s="302"/>
      <c r="L314" s="317"/>
      <c r="M314" s="301"/>
      <c r="N314" s="301"/>
      <c r="O314" s="303"/>
      <c r="P314" s="300"/>
      <c r="Q314" s="301"/>
      <c r="R314" s="301"/>
      <c r="S314" s="302"/>
      <c r="T314" s="304">
        <v>5</v>
      </c>
      <c r="U314" s="268">
        <v>6</v>
      </c>
      <c r="V314" s="268">
        <f t="shared" si="51"/>
        <v>11</v>
      </c>
      <c r="W314" s="269"/>
    </row>
    <row r="315" spans="1:23">
      <c r="A315" s="197">
        <v>48</v>
      </c>
      <c r="B315" s="329" t="s">
        <v>479</v>
      </c>
      <c r="C315" s="330" t="s">
        <v>730</v>
      </c>
      <c r="D315" s="15">
        <v>7</v>
      </c>
      <c r="E315" s="264">
        <v>4</v>
      </c>
      <c r="F315" s="264">
        <f t="shared" si="50"/>
        <v>11</v>
      </c>
      <c r="G315" s="303"/>
      <c r="H315" s="300"/>
      <c r="I315" s="301"/>
      <c r="J315" s="301"/>
      <c r="K315" s="302"/>
      <c r="L315" s="317"/>
      <c r="M315" s="301"/>
      <c r="N315" s="301"/>
      <c r="O315" s="303"/>
      <c r="P315" s="300"/>
      <c r="Q315" s="301"/>
      <c r="R315" s="301"/>
      <c r="S315" s="302"/>
      <c r="T315" s="304">
        <v>7</v>
      </c>
      <c r="U315" s="268">
        <v>4</v>
      </c>
      <c r="V315" s="268">
        <f t="shared" si="51"/>
        <v>11</v>
      </c>
      <c r="W315" s="269"/>
    </row>
    <row r="316" spans="1:23">
      <c r="A316" s="197">
        <v>49</v>
      </c>
      <c r="B316" s="329" t="s">
        <v>480</v>
      </c>
      <c r="C316" s="330" t="s">
        <v>730</v>
      </c>
      <c r="D316" s="15">
        <v>46</v>
      </c>
      <c r="E316" s="264">
        <v>36</v>
      </c>
      <c r="F316" s="264">
        <f t="shared" si="50"/>
        <v>82</v>
      </c>
      <c r="G316" s="303"/>
      <c r="H316" s="300"/>
      <c r="I316" s="301"/>
      <c r="J316" s="301"/>
      <c r="K316" s="302"/>
      <c r="L316" s="317"/>
      <c r="M316" s="301"/>
      <c r="N316" s="301"/>
      <c r="O316" s="303"/>
      <c r="P316" s="300"/>
      <c r="Q316" s="301"/>
      <c r="R316" s="301"/>
      <c r="S316" s="302"/>
      <c r="T316" s="304">
        <v>46</v>
      </c>
      <c r="U316" s="268">
        <v>36</v>
      </c>
      <c r="V316" s="268">
        <f t="shared" si="51"/>
        <v>82</v>
      </c>
      <c r="W316" s="269"/>
    </row>
    <row r="317" spans="1:23">
      <c r="A317" s="197">
        <v>50</v>
      </c>
      <c r="B317" s="337" t="s">
        <v>481</v>
      </c>
      <c r="C317" s="330" t="s">
        <v>730</v>
      </c>
      <c r="D317" s="15">
        <v>1</v>
      </c>
      <c r="E317" s="264">
        <v>6</v>
      </c>
      <c r="F317" s="264">
        <f t="shared" si="50"/>
        <v>7</v>
      </c>
      <c r="G317" s="303"/>
      <c r="H317" s="300"/>
      <c r="I317" s="301"/>
      <c r="J317" s="301"/>
      <c r="K317" s="302"/>
      <c r="L317" s="317"/>
      <c r="M317" s="301"/>
      <c r="N317" s="301"/>
      <c r="O317" s="303"/>
      <c r="P317" s="300"/>
      <c r="Q317" s="301"/>
      <c r="R317" s="301"/>
      <c r="S317" s="302"/>
      <c r="T317" s="304">
        <v>1</v>
      </c>
      <c r="U317" s="268">
        <v>6</v>
      </c>
      <c r="V317" s="268">
        <f t="shared" si="51"/>
        <v>7</v>
      </c>
      <c r="W317" s="269"/>
    </row>
    <row r="318" spans="1:23">
      <c r="A318" s="197">
        <v>51</v>
      </c>
      <c r="B318" s="340" t="s">
        <v>482</v>
      </c>
      <c r="C318" s="330" t="s">
        <v>730</v>
      </c>
      <c r="D318" s="15">
        <v>24</v>
      </c>
      <c r="E318" s="264">
        <v>28</v>
      </c>
      <c r="F318" s="264">
        <f t="shared" si="50"/>
        <v>52</v>
      </c>
      <c r="G318" s="303"/>
      <c r="H318" s="300"/>
      <c r="I318" s="301"/>
      <c r="J318" s="301"/>
      <c r="K318" s="302"/>
      <c r="L318" s="317"/>
      <c r="M318" s="301"/>
      <c r="N318" s="301"/>
      <c r="O318" s="303"/>
      <c r="P318" s="300"/>
      <c r="Q318" s="301"/>
      <c r="R318" s="301"/>
      <c r="S318" s="302"/>
      <c r="T318" s="304">
        <v>24</v>
      </c>
      <c r="U318" s="268">
        <v>28</v>
      </c>
      <c r="V318" s="268">
        <f t="shared" si="51"/>
        <v>52</v>
      </c>
      <c r="W318" s="269"/>
    </row>
    <row r="319" spans="1:23">
      <c r="A319" s="197">
        <v>52</v>
      </c>
      <c r="B319" s="329" t="s">
        <v>483</v>
      </c>
      <c r="C319" s="330" t="s">
        <v>730</v>
      </c>
      <c r="D319" s="15">
        <v>38</v>
      </c>
      <c r="E319" s="264">
        <v>37</v>
      </c>
      <c r="F319" s="264">
        <f t="shared" si="50"/>
        <v>75</v>
      </c>
      <c r="G319" s="303"/>
      <c r="H319" s="300"/>
      <c r="I319" s="301"/>
      <c r="J319" s="301"/>
      <c r="K319" s="302"/>
      <c r="L319" s="317"/>
      <c r="M319" s="301"/>
      <c r="N319" s="301"/>
      <c r="O319" s="303"/>
      <c r="P319" s="300"/>
      <c r="Q319" s="301"/>
      <c r="R319" s="301"/>
      <c r="S319" s="302"/>
      <c r="T319" s="304">
        <v>38</v>
      </c>
      <c r="U319" s="268">
        <v>37</v>
      </c>
      <c r="V319" s="268">
        <f t="shared" si="51"/>
        <v>75</v>
      </c>
      <c r="W319" s="269"/>
    </row>
    <row r="320" spans="1:23">
      <c r="A320" s="197">
        <v>53</v>
      </c>
      <c r="B320" s="329" t="s">
        <v>484</v>
      </c>
      <c r="C320" s="330" t="s">
        <v>730</v>
      </c>
      <c r="D320" s="15">
        <v>17</v>
      </c>
      <c r="E320" s="264">
        <v>19</v>
      </c>
      <c r="F320" s="264">
        <f t="shared" si="50"/>
        <v>36</v>
      </c>
      <c r="G320" s="303"/>
      <c r="H320" s="300"/>
      <c r="I320" s="301"/>
      <c r="J320" s="301"/>
      <c r="K320" s="302"/>
      <c r="L320" s="317"/>
      <c r="M320" s="301"/>
      <c r="N320" s="301"/>
      <c r="O320" s="303"/>
      <c r="P320" s="300"/>
      <c r="Q320" s="301"/>
      <c r="R320" s="301"/>
      <c r="S320" s="302"/>
      <c r="T320" s="304">
        <v>17</v>
      </c>
      <c r="U320" s="268">
        <v>19</v>
      </c>
      <c r="V320" s="268">
        <f t="shared" si="51"/>
        <v>36</v>
      </c>
      <c r="W320" s="269"/>
    </row>
    <row r="321" spans="1:23">
      <c r="A321" s="197">
        <v>54</v>
      </c>
      <c r="B321" s="329" t="s">
        <v>485</v>
      </c>
      <c r="C321" s="330" t="s">
        <v>730</v>
      </c>
      <c r="D321" s="15">
        <v>28</v>
      </c>
      <c r="E321" s="264">
        <v>15</v>
      </c>
      <c r="F321" s="264">
        <f t="shared" si="50"/>
        <v>43</v>
      </c>
      <c r="G321" s="303"/>
      <c r="H321" s="300"/>
      <c r="I321" s="301"/>
      <c r="J321" s="301"/>
      <c r="K321" s="302"/>
      <c r="L321" s="317"/>
      <c r="M321" s="301"/>
      <c r="N321" s="301"/>
      <c r="O321" s="303"/>
      <c r="P321" s="300"/>
      <c r="Q321" s="301"/>
      <c r="R321" s="301"/>
      <c r="S321" s="302"/>
      <c r="T321" s="304">
        <v>28</v>
      </c>
      <c r="U321" s="268">
        <v>15</v>
      </c>
      <c r="V321" s="268">
        <f t="shared" si="51"/>
        <v>43</v>
      </c>
      <c r="W321" s="269"/>
    </row>
    <row r="322" spans="1:23">
      <c r="A322" s="197">
        <v>55</v>
      </c>
      <c r="B322" s="329" t="s">
        <v>486</v>
      </c>
      <c r="C322" s="330" t="s">
        <v>730</v>
      </c>
      <c r="D322" s="15">
        <v>14</v>
      </c>
      <c r="E322" s="264">
        <v>18</v>
      </c>
      <c r="F322" s="264">
        <f t="shared" si="50"/>
        <v>32</v>
      </c>
      <c r="G322" s="303"/>
      <c r="H322" s="300"/>
      <c r="I322" s="301"/>
      <c r="J322" s="301"/>
      <c r="K322" s="302"/>
      <c r="L322" s="317"/>
      <c r="M322" s="301"/>
      <c r="N322" s="301"/>
      <c r="O322" s="303"/>
      <c r="P322" s="300"/>
      <c r="Q322" s="301"/>
      <c r="R322" s="301"/>
      <c r="S322" s="302"/>
      <c r="T322" s="304">
        <v>14</v>
      </c>
      <c r="U322" s="268">
        <v>18</v>
      </c>
      <c r="V322" s="268">
        <f t="shared" si="51"/>
        <v>32</v>
      </c>
      <c r="W322" s="269"/>
    </row>
    <row r="323" spans="1:23">
      <c r="A323" s="197">
        <v>56</v>
      </c>
      <c r="B323" s="329" t="s">
        <v>487</v>
      </c>
      <c r="C323" s="330" t="s">
        <v>1</v>
      </c>
      <c r="D323" s="15">
        <v>28</v>
      </c>
      <c r="E323" s="264">
        <v>33</v>
      </c>
      <c r="F323" s="264">
        <f t="shared" si="50"/>
        <v>61</v>
      </c>
      <c r="G323" s="303"/>
      <c r="H323" s="300"/>
      <c r="I323" s="301"/>
      <c r="J323" s="301"/>
      <c r="K323" s="302"/>
      <c r="L323" s="317"/>
      <c r="M323" s="301"/>
      <c r="N323" s="301"/>
      <c r="O323" s="303"/>
      <c r="P323" s="300"/>
      <c r="Q323" s="301"/>
      <c r="R323" s="301"/>
      <c r="S323" s="302"/>
      <c r="T323" s="304">
        <v>28</v>
      </c>
      <c r="U323" s="268">
        <v>33</v>
      </c>
      <c r="V323" s="268">
        <f t="shared" si="51"/>
        <v>61</v>
      </c>
      <c r="W323" s="269"/>
    </row>
    <row r="324" spans="1:23">
      <c r="A324" s="197">
        <v>57</v>
      </c>
      <c r="B324" s="329" t="s">
        <v>488</v>
      </c>
      <c r="C324" s="330" t="s">
        <v>1</v>
      </c>
      <c r="D324" s="15">
        <v>3</v>
      </c>
      <c r="E324" s="264">
        <v>3</v>
      </c>
      <c r="F324" s="264">
        <f t="shared" si="50"/>
        <v>6</v>
      </c>
      <c r="G324" s="303"/>
      <c r="H324" s="300"/>
      <c r="I324" s="301"/>
      <c r="J324" s="301"/>
      <c r="K324" s="302"/>
      <c r="L324" s="317"/>
      <c r="M324" s="301"/>
      <c r="N324" s="301"/>
      <c r="O324" s="303"/>
      <c r="P324" s="300"/>
      <c r="Q324" s="301"/>
      <c r="R324" s="301"/>
      <c r="S324" s="302"/>
      <c r="T324" s="304">
        <v>3</v>
      </c>
      <c r="U324" s="268">
        <v>3</v>
      </c>
      <c r="V324" s="268">
        <f t="shared" si="51"/>
        <v>6</v>
      </c>
      <c r="W324" s="269"/>
    </row>
    <row r="325" spans="1:23">
      <c r="A325" s="197">
        <v>58</v>
      </c>
      <c r="B325" s="337" t="s">
        <v>489</v>
      </c>
      <c r="C325" s="330" t="s">
        <v>1</v>
      </c>
      <c r="D325" s="15">
        <v>26</v>
      </c>
      <c r="E325" s="264">
        <v>23</v>
      </c>
      <c r="F325" s="264">
        <f t="shared" si="50"/>
        <v>49</v>
      </c>
      <c r="G325" s="303"/>
      <c r="H325" s="300"/>
      <c r="I325" s="301"/>
      <c r="J325" s="301"/>
      <c r="K325" s="302"/>
      <c r="L325" s="317"/>
      <c r="M325" s="301"/>
      <c r="N325" s="301"/>
      <c r="O325" s="303"/>
      <c r="P325" s="300"/>
      <c r="Q325" s="301"/>
      <c r="R325" s="301"/>
      <c r="S325" s="302"/>
      <c r="T325" s="304">
        <v>26</v>
      </c>
      <c r="U325" s="268">
        <v>23</v>
      </c>
      <c r="V325" s="268">
        <f t="shared" si="51"/>
        <v>49</v>
      </c>
      <c r="W325" s="269"/>
    </row>
    <row r="326" spans="1:23">
      <c r="A326" s="197">
        <v>59</v>
      </c>
      <c r="B326" s="337" t="s">
        <v>490</v>
      </c>
      <c r="C326" s="330" t="s">
        <v>1</v>
      </c>
      <c r="D326" s="15">
        <v>54</v>
      </c>
      <c r="E326" s="264">
        <v>46</v>
      </c>
      <c r="F326" s="264">
        <f t="shared" si="50"/>
        <v>100</v>
      </c>
      <c r="G326" s="303"/>
      <c r="H326" s="300"/>
      <c r="I326" s="301"/>
      <c r="J326" s="301"/>
      <c r="K326" s="302"/>
      <c r="L326" s="317"/>
      <c r="M326" s="301"/>
      <c r="N326" s="301"/>
      <c r="O326" s="303"/>
      <c r="P326" s="300"/>
      <c r="Q326" s="301"/>
      <c r="R326" s="301"/>
      <c r="S326" s="302"/>
      <c r="T326" s="304">
        <v>54</v>
      </c>
      <c r="U326" s="268">
        <v>46</v>
      </c>
      <c r="V326" s="268">
        <f t="shared" si="51"/>
        <v>100</v>
      </c>
      <c r="W326" s="269"/>
    </row>
    <row r="327" spans="1:23">
      <c r="A327" s="197">
        <v>60</v>
      </c>
      <c r="B327" s="329" t="s">
        <v>491</v>
      </c>
      <c r="C327" s="330" t="s">
        <v>1</v>
      </c>
      <c r="D327" s="15">
        <v>31</v>
      </c>
      <c r="E327" s="264">
        <v>23</v>
      </c>
      <c r="F327" s="264">
        <f t="shared" si="50"/>
        <v>54</v>
      </c>
      <c r="G327" s="303"/>
      <c r="H327" s="300"/>
      <c r="I327" s="301"/>
      <c r="J327" s="301"/>
      <c r="K327" s="302"/>
      <c r="L327" s="317"/>
      <c r="M327" s="301"/>
      <c r="N327" s="301"/>
      <c r="O327" s="303"/>
      <c r="P327" s="300"/>
      <c r="Q327" s="301"/>
      <c r="R327" s="301"/>
      <c r="S327" s="302"/>
      <c r="T327" s="304">
        <v>31</v>
      </c>
      <c r="U327" s="268">
        <v>23</v>
      </c>
      <c r="V327" s="268">
        <f t="shared" si="51"/>
        <v>54</v>
      </c>
      <c r="W327" s="269"/>
    </row>
    <row r="328" spans="1:23">
      <c r="A328" s="197">
        <v>61</v>
      </c>
      <c r="B328" s="329" t="s">
        <v>492</v>
      </c>
      <c r="C328" s="330" t="s">
        <v>1</v>
      </c>
      <c r="D328" s="15">
        <v>10</v>
      </c>
      <c r="E328" s="264">
        <v>12</v>
      </c>
      <c r="F328" s="264">
        <f t="shared" si="50"/>
        <v>22</v>
      </c>
      <c r="G328" s="303"/>
      <c r="H328" s="300"/>
      <c r="I328" s="301"/>
      <c r="J328" s="301"/>
      <c r="K328" s="302"/>
      <c r="L328" s="317"/>
      <c r="M328" s="301"/>
      <c r="N328" s="301"/>
      <c r="O328" s="303"/>
      <c r="P328" s="300"/>
      <c r="Q328" s="301"/>
      <c r="R328" s="301"/>
      <c r="S328" s="302"/>
      <c r="T328" s="304">
        <v>10</v>
      </c>
      <c r="U328" s="268">
        <v>12</v>
      </c>
      <c r="V328" s="268">
        <f t="shared" si="51"/>
        <v>22</v>
      </c>
      <c r="W328" s="269"/>
    </row>
    <row r="329" spans="1:23">
      <c r="A329" s="197">
        <v>62</v>
      </c>
      <c r="B329" s="335" t="s">
        <v>493</v>
      </c>
      <c r="C329" s="330" t="s">
        <v>1</v>
      </c>
      <c r="D329" s="15">
        <v>31</v>
      </c>
      <c r="E329" s="264">
        <v>39</v>
      </c>
      <c r="F329" s="264">
        <f t="shared" si="50"/>
        <v>70</v>
      </c>
      <c r="G329" s="303"/>
      <c r="H329" s="300"/>
      <c r="I329" s="301"/>
      <c r="J329" s="301"/>
      <c r="K329" s="302"/>
      <c r="L329" s="317"/>
      <c r="M329" s="301"/>
      <c r="N329" s="301"/>
      <c r="O329" s="303"/>
      <c r="P329" s="300"/>
      <c r="Q329" s="301"/>
      <c r="R329" s="301"/>
      <c r="S329" s="302"/>
      <c r="T329" s="304">
        <v>31</v>
      </c>
      <c r="U329" s="268">
        <v>39</v>
      </c>
      <c r="V329" s="268">
        <f t="shared" si="51"/>
        <v>70</v>
      </c>
      <c r="W329" s="269"/>
    </row>
    <row r="330" spans="1:23">
      <c r="A330" s="197">
        <v>63</v>
      </c>
      <c r="B330" s="329" t="s">
        <v>494</v>
      </c>
      <c r="C330" s="330" t="s">
        <v>1</v>
      </c>
      <c r="D330" s="15">
        <v>7</v>
      </c>
      <c r="E330" s="264">
        <v>10</v>
      </c>
      <c r="F330" s="264">
        <f t="shared" si="50"/>
        <v>17</v>
      </c>
      <c r="G330" s="303"/>
      <c r="H330" s="300"/>
      <c r="I330" s="301"/>
      <c r="J330" s="301"/>
      <c r="K330" s="302"/>
      <c r="L330" s="317"/>
      <c r="M330" s="301"/>
      <c r="N330" s="301"/>
      <c r="O330" s="303"/>
      <c r="P330" s="300"/>
      <c r="Q330" s="301"/>
      <c r="R330" s="301"/>
      <c r="S330" s="302"/>
      <c r="T330" s="304">
        <v>7</v>
      </c>
      <c r="U330" s="268">
        <v>10</v>
      </c>
      <c r="V330" s="268">
        <f t="shared" si="51"/>
        <v>17</v>
      </c>
      <c r="W330" s="269"/>
    </row>
    <row r="331" spans="1:23">
      <c r="A331" s="197">
        <v>64</v>
      </c>
      <c r="B331" s="337" t="s">
        <v>495</v>
      </c>
      <c r="C331" s="330" t="s">
        <v>1</v>
      </c>
      <c r="D331" s="15">
        <v>43</v>
      </c>
      <c r="E331" s="264">
        <v>37</v>
      </c>
      <c r="F331" s="264">
        <f t="shared" si="50"/>
        <v>80</v>
      </c>
      <c r="G331" s="303"/>
      <c r="H331" s="300"/>
      <c r="I331" s="301"/>
      <c r="J331" s="301"/>
      <c r="K331" s="302"/>
      <c r="L331" s="317"/>
      <c r="M331" s="301"/>
      <c r="N331" s="301"/>
      <c r="O331" s="303"/>
      <c r="P331" s="300"/>
      <c r="Q331" s="301"/>
      <c r="R331" s="301"/>
      <c r="S331" s="302"/>
      <c r="T331" s="304">
        <v>43</v>
      </c>
      <c r="U331" s="268">
        <v>37</v>
      </c>
      <c r="V331" s="268">
        <f t="shared" si="51"/>
        <v>80</v>
      </c>
      <c r="W331" s="269"/>
    </row>
    <row r="332" spans="1:23">
      <c r="A332" s="197">
        <v>65</v>
      </c>
      <c r="B332" s="329" t="s">
        <v>496</v>
      </c>
      <c r="C332" s="330" t="s">
        <v>1</v>
      </c>
      <c r="D332" s="15">
        <v>19</v>
      </c>
      <c r="E332" s="264">
        <v>11</v>
      </c>
      <c r="F332" s="264">
        <f t="shared" ref="F332:F393" si="52">SUM(D332:E332)</f>
        <v>30</v>
      </c>
      <c r="G332" s="303"/>
      <c r="H332" s="300"/>
      <c r="I332" s="301"/>
      <c r="J332" s="301"/>
      <c r="K332" s="302"/>
      <c r="L332" s="317"/>
      <c r="M332" s="301"/>
      <c r="N332" s="301"/>
      <c r="O332" s="303"/>
      <c r="P332" s="300"/>
      <c r="Q332" s="301"/>
      <c r="R332" s="301"/>
      <c r="S332" s="302"/>
      <c r="T332" s="304">
        <v>19</v>
      </c>
      <c r="U332" s="268">
        <v>11</v>
      </c>
      <c r="V332" s="268">
        <f t="shared" ref="V332:V393" si="53">SUM(T332:U332)</f>
        <v>30</v>
      </c>
      <c r="W332" s="269"/>
    </row>
    <row r="333" spans="1:23">
      <c r="A333" s="197">
        <v>66</v>
      </c>
      <c r="B333" s="329" t="s">
        <v>497</v>
      </c>
      <c r="C333" s="330" t="s">
        <v>1</v>
      </c>
      <c r="D333" s="15">
        <v>32</v>
      </c>
      <c r="E333" s="264">
        <v>31</v>
      </c>
      <c r="F333" s="264">
        <f t="shared" si="52"/>
        <v>63</v>
      </c>
      <c r="G333" s="303"/>
      <c r="H333" s="300"/>
      <c r="I333" s="301"/>
      <c r="J333" s="301"/>
      <c r="K333" s="302"/>
      <c r="L333" s="317"/>
      <c r="M333" s="301"/>
      <c r="N333" s="301"/>
      <c r="O333" s="303"/>
      <c r="P333" s="300"/>
      <c r="Q333" s="301"/>
      <c r="R333" s="301"/>
      <c r="S333" s="302"/>
      <c r="T333" s="304">
        <v>32</v>
      </c>
      <c r="U333" s="268">
        <v>31</v>
      </c>
      <c r="V333" s="268">
        <f t="shared" si="53"/>
        <v>63</v>
      </c>
      <c r="W333" s="269"/>
    </row>
    <row r="334" spans="1:23">
      <c r="A334" s="197">
        <v>67</v>
      </c>
      <c r="B334" s="337" t="s">
        <v>498</v>
      </c>
      <c r="C334" s="330" t="s">
        <v>1</v>
      </c>
      <c r="D334" s="15">
        <v>16</v>
      </c>
      <c r="E334" s="264">
        <v>12</v>
      </c>
      <c r="F334" s="264">
        <f t="shared" si="52"/>
        <v>28</v>
      </c>
      <c r="G334" s="303"/>
      <c r="H334" s="300"/>
      <c r="I334" s="301"/>
      <c r="J334" s="301"/>
      <c r="K334" s="302"/>
      <c r="L334" s="317"/>
      <c r="M334" s="301"/>
      <c r="N334" s="301"/>
      <c r="O334" s="303"/>
      <c r="P334" s="300"/>
      <c r="Q334" s="301"/>
      <c r="R334" s="301"/>
      <c r="S334" s="302"/>
      <c r="T334" s="304">
        <v>16</v>
      </c>
      <c r="U334" s="268">
        <v>12</v>
      </c>
      <c r="V334" s="268">
        <f t="shared" si="53"/>
        <v>28</v>
      </c>
      <c r="W334" s="269"/>
    </row>
    <row r="335" spans="1:23">
      <c r="A335" s="197">
        <v>68</v>
      </c>
      <c r="B335" s="335" t="s">
        <v>499</v>
      </c>
      <c r="C335" s="330" t="s">
        <v>1</v>
      </c>
      <c r="D335" s="15">
        <v>14</v>
      </c>
      <c r="E335" s="264">
        <v>10</v>
      </c>
      <c r="F335" s="264">
        <f t="shared" si="52"/>
        <v>24</v>
      </c>
      <c r="G335" s="303"/>
      <c r="H335" s="300"/>
      <c r="I335" s="301"/>
      <c r="J335" s="301"/>
      <c r="K335" s="302"/>
      <c r="L335" s="317"/>
      <c r="M335" s="301"/>
      <c r="N335" s="301"/>
      <c r="O335" s="303"/>
      <c r="P335" s="300"/>
      <c r="Q335" s="301"/>
      <c r="R335" s="301"/>
      <c r="S335" s="302"/>
      <c r="T335" s="304">
        <v>14</v>
      </c>
      <c r="U335" s="268">
        <v>10</v>
      </c>
      <c r="V335" s="268">
        <f t="shared" si="53"/>
        <v>24</v>
      </c>
      <c r="W335" s="269"/>
    </row>
    <row r="336" spans="1:23">
      <c r="A336" s="197">
        <v>69</v>
      </c>
      <c r="B336" s="329" t="s">
        <v>500</v>
      </c>
      <c r="C336" s="330" t="s">
        <v>1</v>
      </c>
      <c r="D336" s="15">
        <v>11</v>
      </c>
      <c r="E336" s="264">
        <v>15</v>
      </c>
      <c r="F336" s="264">
        <f t="shared" si="52"/>
        <v>26</v>
      </c>
      <c r="G336" s="303"/>
      <c r="H336" s="300"/>
      <c r="I336" s="301"/>
      <c r="J336" s="301"/>
      <c r="K336" s="302"/>
      <c r="L336" s="317"/>
      <c r="M336" s="301"/>
      <c r="N336" s="301"/>
      <c r="O336" s="303"/>
      <c r="P336" s="300"/>
      <c r="Q336" s="301"/>
      <c r="R336" s="301"/>
      <c r="S336" s="302"/>
      <c r="T336" s="304">
        <v>11</v>
      </c>
      <c r="U336" s="268">
        <v>15</v>
      </c>
      <c r="V336" s="268">
        <f t="shared" si="53"/>
        <v>26</v>
      </c>
      <c r="W336" s="269"/>
    </row>
    <row r="337" spans="1:23">
      <c r="A337" s="197">
        <v>70</v>
      </c>
      <c r="B337" s="329" t="s">
        <v>501</v>
      </c>
      <c r="C337" s="330" t="s">
        <v>1</v>
      </c>
      <c r="D337" s="15">
        <v>16</v>
      </c>
      <c r="E337" s="264">
        <v>16</v>
      </c>
      <c r="F337" s="264">
        <f t="shared" si="52"/>
        <v>32</v>
      </c>
      <c r="G337" s="303"/>
      <c r="H337" s="300"/>
      <c r="I337" s="301"/>
      <c r="J337" s="301"/>
      <c r="K337" s="302"/>
      <c r="L337" s="317"/>
      <c r="M337" s="301"/>
      <c r="N337" s="301"/>
      <c r="O337" s="303"/>
      <c r="P337" s="300"/>
      <c r="Q337" s="301"/>
      <c r="R337" s="301"/>
      <c r="S337" s="302"/>
      <c r="T337" s="304">
        <v>16</v>
      </c>
      <c r="U337" s="268">
        <v>16</v>
      </c>
      <c r="V337" s="268">
        <f t="shared" si="53"/>
        <v>32</v>
      </c>
      <c r="W337" s="269"/>
    </row>
    <row r="338" spans="1:23">
      <c r="A338" s="197">
        <v>71</v>
      </c>
      <c r="B338" s="329" t="s">
        <v>502</v>
      </c>
      <c r="C338" s="330" t="s">
        <v>1</v>
      </c>
      <c r="D338" s="15">
        <v>18</v>
      </c>
      <c r="E338" s="264">
        <v>14</v>
      </c>
      <c r="F338" s="264">
        <f t="shared" si="52"/>
        <v>32</v>
      </c>
      <c r="G338" s="303"/>
      <c r="H338" s="300"/>
      <c r="I338" s="301"/>
      <c r="J338" s="301"/>
      <c r="K338" s="302"/>
      <c r="L338" s="317"/>
      <c r="M338" s="301"/>
      <c r="N338" s="301"/>
      <c r="O338" s="303"/>
      <c r="P338" s="300"/>
      <c r="Q338" s="301"/>
      <c r="R338" s="301"/>
      <c r="S338" s="302"/>
      <c r="T338" s="304">
        <v>18</v>
      </c>
      <c r="U338" s="268">
        <v>14</v>
      </c>
      <c r="V338" s="268">
        <f t="shared" si="53"/>
        <v>32</v>
      </c>
      <c r="W338" s="269"/>
    </row>
    <row r="339" spans="1:23">
      <c r="A339" s="197">
        <v>72</v>
      </c>
      <c r="B339" s="335" t="s">
        <v>503</v>
      </c>
      <c r="C339" s="330" t="s">
        <v>1</v>
      </c>
      <c r="D339" s="15">
        <v>22</v>
      </c>
      <c r="E339" s="264">
        <v>13</v>
      </c>
      <c r="F339" s="264">
        <f t="shared" si="52"/>
        <v>35</v>
      </c>
      <c r="G339" s="303"/>
      <c r="H339" s="300"/>
      <c r="I339" s="301"/>
      <c r="J339" s="301"/>
      <c r="K339" s="302"/>
      <c r="L339" s="317"/>
      <c r="M339" s="301"/>
      <c r="N339" s="301"/>
      <c r="O339" s="303"/>
      <c r="P339" s="300"/>
      <c r="Q339" s="301"/>
      <c r="R339" s="301"/>
      <c r="S339" s="302"/>
      <c r="T339" s="304">
        <v>22</v>
      </c>
      <c r="U339" s="268">
        <v>13</v>
      </c>
      <c r="V339" s="268">
        <f t="shared" si="53"/>
        <v>35</v>
      </c>
      <c r="W339" s="269"/>
    </row>
    <row r="340" spans="1:23">
      <c r="A340" s="197">
        <v>73</v>
      </c>
      <c r="B340" s="329" t="s">
        <v>504</v>
      </c>
      <c r="C340" s="330" t="s">
        <v>1</v>
      </c>
      <c r="D340" s="15">
        <v>20</v>
      </c>
      <c r="E340" s="264">
        <v>14</v>
      </c>
      <c r="F340" s="264">
        <f t="shared" si="52"/>
        <v>34</v>
      </c>
      <c r="G340" s="303"/>
      <c r="H340" s="300"/>
      <c r="I340" s="301"/>
      <c r="J340" s="301"/>
      <c r="K340" s="302"/>
      <c r="L340" s="317"/>
      <c r="M340" s="301"/>
      <c r="N340" s="301"/>
      <c r="O340" s="303"/>
      <c r="P340" s="300"/>
      <c r="Q340" s="301"/>
      <c r="R340" s="301"/>
      <c r="S340" s="302"/>
      <c r="T340" s="304">
        <v>20</v>
      </c>
      <c r="U340" s="268">
        <v>14</v>
      </c>
      <c r="V340" s="268">
        <f t="shared" si="53"/>
        <v>34</v>
      </c>
      <c r="W340" s="269"/>
    </row>
    <row r="341" spans="1:23">
      <c r="A341" s="197">
        <v>74</v>
      </c>
      <c r="B341" s="340" t="s">
        <v>505</v>
      </c>
      <c r="C341" s="330" t="s">
        <v>1</v>
      </c>
      <c r="D341" s="15">
        <v>8</v>
      </c>
      <c r="E341" s="264">
        <v>7</v>
      </c>
      <c r="F341" s="264">
        <f t="shared" si="52"/>
        <v>15</v>
      </c>
      <c r="G341" s="303"/>
      <c r="H341" s="300"/>
      <c r="I341" s="301"/>
      <c r="J341" s="301"/>
      <c r="K341" s="302"/>
      <c r="L341" s="317"/>
      <c r="M341" s="301"/>
      <c r="N341" s="301"/>
      <c r="O341" s="303"/>
      <c r="P341" s="300"/>
      <c r="Q341" s="301"/>
      <c r="R341" s="301"/>
      <c r="S341" s="302"/>
      <c r="T341" s="304">
        <v>8</v>
      </c>
      <c r="U341" s="268">
        <v>7</v>
      </c>
      <c r="V341" s="268">
        <f t="shared" si="53"/>
        <v>15</v>
      </c>
      <c r="W341" s="269"/>
    </row>
    <row r="342" spans="1:23">
      <c r="A342" s="197">
        <v>75</v>
      </c>
      <c r="B342" s="329" t="s">
        <v>506</v>
      </c>
      <c r="C342" s="330" t="s">
        <v>1</v>
      </c>
      <c r="D342" s="15">
        <v>31</v>
      </c>
      <c r="E342" s="264">
        <v>33</v>
      </c>
      <c r="F342" s="264">
        <f t="shared" si="52"/>
        <v>64</v>
      </c>
      <c r="G342" s="303"/>
      <c r="H342" s="300"/>
      <c r="I342" s="301"/>
      <c r="J342" s="301"/>
      <c r="K342" s="302"/>
      <c r="L342" s="317"/>
      <c r="M342" s="301"/>
      <c r="N342" s="301"/>
      <c r="O342" s="303"/>
      <c r="P342" s="300"/>
      <c r="Q342" s="301"/>
      <c r="R342" s="301"/>
      <c r="S342" s="302"/>
      <c r="T342" s="304">
        <v>31</v>
      </c>
      <c r="U342" s="268">
        <v>33</v>
      </c>
      <c r="V342" s="268">
        <f t="shared" si="53"/>
        <v>64</v>
      </c>
      <c r="W342" s="269"/>
    </row>
    <row r="343" spans="1:23">
      <c r="A343" s="197">
        <v>76</v>
      </c>
      <c r="B343" s="329" t="s">
        <v>507</v>
      </c>
      <c r="C343" s="330" t="s">
        <v>1</v>
      </c>
      <c r="D343" s="15">
        <v>27</v>
      </c>
      <c r="E343" s="264">
        <v>26</v>
      </c>
      <c r="F343" s="264">
        <f t="shared" si="52"/>
        <v>53</v>
      </c>
      <c r="G343" s="303"/>
      <c r="H343" s="300"/>
      <c r="I343" s="301"/>
      <c r="J343" s="301"/>
      <c r="K343" s="302"/>
      <c r="L343" s="317"/>
      <c r="M343" s="301"/>
      <c r="N343" s="301"/>
      <c r="O343" s="303"/>
      <c r="P343" s="300"/>
      <c r="Q343" s="301"/>
      <c r="R343" s="301"/>
      <c r="S343" s="302"/>
      <c r="T343" s="304">
        <v>27</v>
      </c>
      <c r="U343" s="268">
        <v>26</v>
      </c>
      <c r="V343" s="268">
        <f t="shared" si="53"/>
        <v>53</v>
      </c>
      <c r="W343" s="269"/>
    </row>
    <row r="344" spans="1:23">
      <c r="A344" s="197">
        <v>77</v>
      </c>
      <c r="B344" s="329" t="s">
        <v>508</v>
      </c>
      <c r="C344" s="330" t="s">
        <v>1</v>
      </c>
      <c r="D344" s="15">
        <v>36</v>
      </c>
      <c r="E344" s="264">
        <v>41</v>
      </c>
      <c r="F344" s="264">
        <f t="shared" si="52"/>
        <v>77</v>
      </c>
      <c r="G344" s="303"/>
      <c r="H344" s="300"/>
      <c r="I344" s="301"/>
      <c r="J344" s="301"/>
      <c r="K344" s="302"/>
      <c r="L344" s="317"/>
      <c r="M344" s="301"/>
      <c r="N344" s="301"/>
      <c r="O344" s="303"/>
      <c r="P344" s="300"/>
      <c r="Q344" s="301"/>
      <c r="R344" s="301"/>
      <c r="S344" s="302"/>
      <c r="T344" s="304">
        <v>36</v>
      </c>
      <c r="U344" s="268">
        <v>41</v>
      </c>
      <c r="V344" s="268">
        <f t="shared" si="53"/>
        <v>77</v>
      </c>
      <c r="W344" s="269"/>
    </row>
    <row r="345" spans="1:23">
      <c r="A345" s="197">
        <v>78</v>
      </c>
      <c r="B345" s="329" t="s">
        <v>509</v>
      </c>
      <c r="C345" s="330" t="s">
        <v>1</v>
      </c>
      <c r="D345" s="15">
        <v>37</v>
      </c>
      <c r="E345" s="264">
        <v>38</v>
      </c>
      <c r="F345" s="264">
        <f t="shared" si="52"/>
        <v>75</v>
      </c>
      <c r="G345" s="303"/>
      <c r="H345" s="300"/>
      <c r="I345" s="301"/>
      <c r="J345" s="301"/>
      <c r="K345" s="302"/>
      <c r="L345" s="317"/>
      <c r="M345" s="301"/>
      <c r="N345" s="301"/>
      <c r="O345" s="303"/>
      <c r="P345" s="300"/>
      <c r="Q345" s="301"/>
      <c r="R345" s="301"/>
      <c r="S345" s="302"/>
      <c r="T345" s="304">
        <v>37</v>
      </c>
      <c r="U345" s="268">
        <v>38</v>
      </c>
      <c r="V345" s="268">
        <f t="shared" si="53"/>
        <v>75</v>
      </c>
      <c r="W345" s="269"/>
    </row>
    <row r="346" spans="1:23">
      <c r="A346" s="197">
        <v>79</v>
      </c>
      <c r="B346" s="329" t="s">
        <v>510</v>
      </c>
      <c r="C346" s="330" t="s">
        <v>1</v>
      </c>
      <c r="D346" s="15">
        <v>20</v>
      </c>
      <c r="E346" s="264">
        <v>12</v>
      </c>
      <c r="F346" s="264">
        <f t="shared" si="52"/>
        <v>32</v>
      </c>
      <c r="G346" s="303"/>
      <c r="H346" s="300"/>
      <c r="I346" s="301"/>
      <c r="J346" s="301"/>
      <c r="K346" s="302"/>
      <c r="L346" s="317"/>
      <c r="M346" s="301"/>
      <c r="N346" s="301"/>
      <c r="O346" s="303"/>
      <c r="P346" s="300"/>
      <c r="Q346" s="301"/>
      <c r="R346" s="301"/>
      <c r="S346" s="302"/>
      <c r="T346" s="304">
        <v>20</v>
      </c>
      <c r="U346" s="268">
        <v>12</v>
      </c>
      <c r="V346" s="268">
        <f t="shared" si="53"/>
        <v>32</v>
      </c>
      <c r="W346" s="269"/>
    </row>
    <row r="347" spans="1:23">
      <c r="A347" s="197">
        <v>80</v>
      </c>
      <c r="B347" s="329" t="s">
        <v>511</v>
      </c>
      <c r="C347" s="330" t="s">
        <v>1</v>
      </c>
      <c r="D347" s="15">
        <v>9</v>
      </c>
      <c r="E347" s="264">
        <v>10</v>
      </c>
      <c r="F347" s="264">
        <f t="shared" si="52"/>
        <v>19</v>
      </c>
      <c r="G347" s="303"/>
      <c r="H347" s="300"/>
      <c r="I347" s="301"/>
      <c r="J347" s="301"/>
      <c r="K347" s="302"/>
      <c r="L347" s="317"/>
      <c r="M347" s="301"/>
      <c r="N347" s="301"/>
      <c r="O347" s="303"/>
      <c r="P347" s="300"/>
      <c r="Q347" s="301"/>
      <c r="R347" s="301"/>
      <c r="S347" s="302"/>
      <c r="T347" s="304">
        <v>9</v>
      </c>
      <c r="U347" s="268">
        <v>10</v>
      </c>
      <c r="V347" s="268">
        <f t="shared" si="53"/>
        <v>19</v>
      </c>
      <c r="W347" s="269"/>
    </row>
    <row r="348" spans="1:23">
      <c r="A348" s="197">
        <v>81</v>
      </c>
      <c r="B348" s="329" t="s">
        <v>512</v>
      </c>
      <c r="C348" s="330" t="s">
        <v>727</v>
      </c>
      <c r="D348" s="15">
        <v>36</v>
      </c>
      <c r="E348" s="264">
        <v>31</v>
      </c>
      <c r="F348" s="264">
        <f t="shared" si="52"/>
        <v>67</v>
      </c>
      <c r="G348" s="303"/>
      <c r="H348" s="300"/>
      <c r="I348" s="301"/>
      <c r="J348" s="301"/>
      <c r="K348" s="302"/>
      <c r="L348" s="317"/>
      <c r="M348" s="301"/>
      <c r="N348" s="301"/>
      <c r="O348" s="303"/>
      <c r="P348" s="300"/>
      <c r="Q348" s="301"/>
      <c r="R348" s="301"/>
      <c r="S348" s="302"/>
      <c r="T348" s="304">
        <v>36</v>
      </c>
      <c r="U348" s="268">
        <v>31</v>
      </c>
      <c r="V348" s="268">
        <f t="shared" si="53"/>
        <v>67</v>
      </c>
      <c r="W348" s="269"/>
    </row>
    <row r="349" spans="1:23">
      <c r="A349" s="197">
        <v>82</v>
      </c>
      <c r="B349" s="335" t="s">
        <v>513</v>
      </c>
      <c r="C349" s="330" t="s">
        <v>727</v>
      </c>
      <c r="D349" s="15">
        <v>44</v>
      </c>
      <c r="E349" s="264">
        <v>57</v>
      </c>
      <c r="F349" s="264">
        <f t="shared" si="52"/>
        <v>101</v>
      </c>
      <c r="G349" s="303"/>
      <c r="H349" s="300"/>
      <c r="I349" s="301"/>
      <c r="J349" s="301"/>
      <c r="K349" s="302"/>
      <c r="L349" s="317"/>
      <c r="M349" s="301"/>
      <c r="N349" s="301"/>
      <c r="O349" s="303"/>
      <c r="P349" s="300"/>
      <c r="Q349" s="301"/>
      <c r="R349" s="301"/>
      <c r="S349" s="302"/>
      <c r="T349" s="304">
        <v>44</v>
      </c>
      <c r="U349" s="268">
        <v>57</v>
      </c>
      <c r="V349" s="268">
        <f t="shared" si="53"/>
        <v>101</v>
      </c>
      <c r="W349" s="269"/>
    </row>
    <row r="350" spans="1:23">
      <c r="A350" s="197">
        <v>83</v>
      </c>
      <c r="B350" s="329" t="s">
        <v>514</v>
      </c>
      <c r="C350" s="330" t="s">
        <v>727</v>
      </c>
      <c r="D350" s="15">
        <v>19</v>
      </c>
      <c r="E350" s="264">
        <v>21</v>
      </c>
      <c r="F350" s="264">
        <f t="shared" si="52"/>
        <v>40</v>
      </c>
      <c r="G350" s="303"/>
      <c r="H350" s="300"/>
      <c r="I350" s="301"/>
      <c r="J350" s="301"/>
      <c r="K350" s="302"/>
      <c r="L350" s="317"/>
      <c r="M350" s="301"/>
      <c r="N350" s="301"/>
      <c r="O350" s="303"/>
      <c r="P350" s="300"/>
      <c r="Q350" s="301"/>
      <c r="R350" s="301"/>
      <c r="S350" s="302"/>
      <c r="T350" s="304">
        <v>19</v>
      </c>
      <c r="U350" s="268">
        <v>21</v>
      </c>
      <c r="V350" s="268">
        <f t="shared" si="53"/>
        <v>40</v>
      </c>
      <c r="W350" s="269"/>
    </row>
    <row r="351" spans="1:23">
      <c r="A351" s="197">
        <v>84</v>
      </c>
      <c r="B351" s="329" t="s">
        <v>515</v>
      </c>
      <c r="C351" s="330" t="s">
        <v>727</v>
      </c>
      <c r="D351" s="15">
        <v>17</v>
      </c>
      <c r="E351" s="264">
        <v>15</v>
      </c>
      <c r="F351" s="264">
        <f t="shared" si="52"/>
        <v>32</v>
      </c>
      <c r="G351" s="303"/>
      <c r="H351" s="300"/>
      <c r="I351" s="301"/>
      <c r="J351" s="301"/>
      <c r="K351" s="302"/>
      <c r="L351" s="317"/>
      <c r="M351" s="301"/>
      <c r="N351" s="301"/>
      <c r="O351" s="303"/>
      <c r="P351" s="300"/>
      <c r="Q351" s="301"/>
      <c r="R351" s="301"/>
      <c r="S351" s="302"/>
      <c r="T351" s="304">
        <v>17</v>
      </c>
      <c r="U351" s="268">
        <v>15</v>
      </c>
      <c r="V351" s="268">
        <f t="shared" si="53"/>
        <v>32</v>
      </c>
      <c r="W351" s="269"/>
    </row>
    <row r="352" spans="1:23">
      <c r="A352" s="197">
        <v>85</v>
      </c>
      <c r="B352" s="335" t="s">
        <v>516</v>
      </c>
      <c r="C352" s="259" t="s">
        <v>727</v>
      </c>
      <c r="D352" s="15">
        <v>34</v>
      </c>
      <c r="E352" s="264">
        <v>34</v>
      </c>
      <c r="F352" s="264">
        <f t="shared" si="52"/>
        <v>68</v>
      </c>
      <c r="G352" s="303"/>
      <c r="H352" s="300"/>
      <c r="I352" s="301"/>
      <c r="J352" s="301"/>
      <c r="K352" s="302"/>
      <c r="L352" s="317"/>
      <c r="M352" s="301"/>
      <c r="N352" s="301"/>
      <c r="O352" s="303"/>
      <c r="P352" s="300"/>
      <c r="Q352" s="301"/>
      <c r="R352" s="301"/>
      <c r="S352" s="302"/>
      <c r="T352" s="304">
        <v>34</v>
      </c>
      <c r="U352" s="268">
        <v>34</v>
      </c>
      <c r="V352" s="268">
        <f t="shared" si="53"/>
        <v>68</v>
      </c>
      <c r="W352" s="269"/>
    </row>
    <row r="353" spans="1:23">
      <c r="A353" s="197">
        <v>86</v>
      </c>
      <c r="B353" s="337" t="s">
        <v>517</v>
      </c>
      <c r="C353" s="271" t="s">
        <v>727</v>
      </c>
      <c r="D353" s="15">
        <v>17</v>
      </c>
      <c r="E353" s="264">
        <v>15</v>
      </c>
      <c r="F353" s="264">
        <f t="shared" si="52"/>
        <v>32</v>
      </c>
      <c r="G353" s="303"/>
      <c r="H353" s="300"/>
      <c r="I353" s="301"/>
      <c r="J353" s="301"/>
      <c r="K353" s="302"/>
      <c r="L353" s="317"/>
      <c r="M353" s="301"/>
      <c r="N353" s="301"/>
      <c r="O353" s="303"/>
      <c r="P353" s="300"/>
      <c r="Q353" s="301"/>
      <c r="R353" s="301"/>
      <c r="S353" s="302"/>
      <c r="T353" s="304">
        <v>17</v>
      </c>
      <c r="U353" s="268">
        <v>15</v>
      </c>
      <c r="V353" s="268">
        <f t="shared" si="53"/>
        <v>32</v>
      </c>
      <c r="W353" s="269"/>
    </row>
    <row r="354" spans="1:23">
      <c r="A354" s="197">
        <v>87</v>
      </c>
      <c r="B354" s="337" t="s">
        <v>518</v>
      </c>
      <c r="C354" s="271" t="s">
        <v>727</v>
      </c>
      <c r="D354" s="15">
        <v>18</v>
      </c>
      <c r="E354" s="264">
        <v>13</v>
      </c>
      <c r="F354" s="264">
        <f t="shared" si="52"/>
        <v>31</v>
      </c>
      <c r="G354" s="303"/>
      <c r="H354" s="300"/>
      <c r="I354" s="301"/>
      <c r="J354" s="301"/>
      <c r="K354" s="302"/>
      <c r="L354" s="317"/>
      <c r="M354" s="301"/>
      <c r="N354" s="301"/>
      <c r="O354" s="303"/>
      <c r="P354" s="300"/>
      <c r="Q354" s="301"/>
      <c r="R354" s="301"/>
      <c r="S354" s="302"/>
      <c r="T354" s="304">
        <v>18</v>
      </c>
      <c r="U354" s="268">
        <v>13</v>
      </c>
      <c r="V354" s="268">
        <f t="shared" si="53"/>
        <v>31</v>
      </c>
      <c r="W354" s="269"/>
    </row>
    <row r="355" spans="1:23">
      <c r="A355" s="197">
        <v>88</v>
      </c>
      <c r="B355" s="337" t="s">
        <v>519</v>
      </c>
      <c r="C355" s="271" t="s">
        <v>727</v>
      </c>
      <c r="D355" s="15">
        <v>25</v>
      </c>
      <c r="E355" s="264">
        <v>20</v>
      </c>
      <c r="F355" s="264">
        <f t="shared" si="52"/>
        <v>45</v>
      </c>
      <c r="G355" s="303"/>
      <c r="H355" s="300"/>
      <c r="I355" s="301"/>
      <c r="J355" s="301"/>
      <c r="K355" s="302"/>
      <c r="L355" s="317"/>
      <c r="M355" s="301"/>
      <c r="N355" s="301"/>
      <c r="O355" s="303"/>
      <c r="P355" s="300"/>
      <c r="Q355" s="301"/>
      <c r="R355" s="301"/>
      <c r="S355" s="302"/>
      <c r="T355" s="304">
        <v>25</v>
      </c>
      <c r="U355" s="268">
        <v>20</v>
      </c>
      <c r="V355" s="268">
        <f t="shared" si="53"/>
        <v>45</v>
      </c>
      <c r="W355" s="269"/>
    </row>
    <row r="356" spans="1:23">
      <c r="A356" s="197">
        <v>89</v>
      </c>
      <c r="B356" s="337" t="s">
        <v>520</v>
      </c>
      <c r="C356" s="271" t="s">
        <v>727</v>
      </c>
      <c r="D356" s="15">
        <v>100</v>
      </c>
      <c r="E356" s="264">
        <v>94</v>
      </c>
      <c r="F356" s="264">
        <f t="shared" si="52"/>
        <v>194</v>
      </c>
      <c r="G356" s="303"/>
      <c r="H356" s="300"/>
      <c r="I356" s="301"/>
      <c r="J356" s="301"/>
      <c r="K356" s="302"/>
      <c r="L356" s="317"/>
      <c r="M356" s="301"/>
      <c r="N356" s="301"/>
      <c r="O356" s="303"/>
      <c r="P356" s="300"/>
      <c r="Q356" s="301"/>
      <c r="R356" s="301"/>
      <c r="S356" s="302"/>
      <c r="T356" s="304">
        <v>100</v>
      </c>
      <c r="U356" s="268">
        <v>94</v>
      </c>
      <c r="V356" s="268">
        <f t="shared" si="53"/>
        <v>194</v>
      </c>
      <c r="W356" s="269"/>
    </row>
    <row r="357" spans="1:23">
      <c r="A357" s="197">
        <v>90</v>
      </c>
      <c r="B357" s="337" t="s">
        <v>521</v>
      </c>
      <c r="C357" s="271" t="s">
        <v>727</v>
      </c>
      <c r="D357" s="15">
        <v>28</v>
      </c>
      <c r="E357" s="264">
        <v>26</v>
      </c>
      <c r="F357" s="264">
        <f t="shared" si="52"/>
        <v>54</v>
      </c>
      <c r="G357" s="303"/>
      <c r="H357" s="300"/>
      <c r="I357" s="301"/>
      <c r="J357" s="301"/>
      <c r="K357" s="302"/>
      <c r="L357" s="317"/>
      <c r="M357" s="301"/>
      <c r="N357" s="301"/>
      <c r="O357" s="303"/>
      <c r="P357" s="300"/>
      <c r="Q357" s="301"/>
      <c r="R357" s="301"/>
      <c r="S357" s="302"/>
      <c r="T357" s="304">
        <v>28</v>
      </c>
      <c r="U357" s="268">
        <v>26</v>
      </c>
      <c r="V357" s="268">
        <f t="shared" si="53"/>
        <v>54</v>
      </c>
      <c r="W357" s="269"/>
    </row>
    <row r="358" spans="1:23">
      <c r="A358" s="197">
        <v>91</v>
      </c>
      <c r="B358" s="341" t="s">
        <v>522</v>
      </c>
      <c r="C358" s="271" t="s">
        <v>727</v>
      </c>
      <c r="D358" s="15">
        <v>22</v>
      </c>
      <c r="E358" s="264">
        <v>13</v>
      </c>
      <c r="F358" s="264">
        <f t="shared" si="52"/>
        <v>35</v>
      </c>
      <c r="G358" s="303"/>
      <c r="H358" s="300"/>
      <c r="I358" s="301"/>
      <c r="J358" s="301"/>
      <c r="K358" s="302"/>
      <c r="L358" s="317"/>
      <c r="M358" s="301"/>
      <c r="N358" s="301"/>
      <c r="O358" s="303"/>
      <c r="P358" s="300"/>
      <c r="Q358" s="301"/>
      <c r="R358" s="301"/>
      <c r="S358" s="302"/>
      <c r="T358" s="304">
        <v>22</v>
      </c>
      <c r="U358" s="268">
        <v>13</v>
      </c>
      <c r="V358" s="268">
        <f t="shared" si="53"/>
        <v>35</v>
      </c>
      <c r="W358" s="269"/>
    </row>
    <row r="359" spans="1:23">
      <c r="A359" s="197">
        <v>92</v>
      </c>
      <c r="B359" s="337" t="s">
        <v>523</v>
      </c>
      <c r="C359" s="338" t="s">
        <v>727</v>
      </c>
      <c r="D359" s="15">
        <v>16</v>
      </c>
      <c r="E359" s="264">
        <v>19</v>
      </c>
      <c r="F359" s="264">
        <f t="shared" si="52"/>
        <v>35</v>
      </c>
      <c r="G359" s="303"/>
      <c r="H359" s="300"/>
      <c r="I359" s="301"/>
      <c r="J359" s="301"/>
      <c r="K359" s="302"/>
      <c r="L359" s="317"/>
      <c r="M359" s="301"/>
      <c r="N359" s="301"/>
      <c r="O359" s="303"/>
      <c r="P359" s="300"/>
      <c r="Q359" s="301"/>
      <c r="R359" s="301"/>
      <c r="S359" s="302"/>
      <c r="T359" s="304">
        <v>16</v>
      </c>
      <c r="U359" s="268">
        <v>19</v>
      </c>
      <c r="V359" s="268">
        <f t="shared" si="53"/>
        <v>35</v>
      </c>
      <c r="W359" s="269"/>
    </row>
    <row r="360" spans="1:23">
      <c r="A360" s="197">
        <v>93</v>
      </c>
      <c r="B360" s="341" t="s">
        <v>524</v>
      </c>
      <c r="C360" s="338" t="s">
        <v>727</v>
      </c>
      <c r="D360" s="15">
        <v>9</v>
      </c>
      <c r="E360" s="264">
        <v>12</v>
      </c>
      <c r="F360" s="264">
        <f t="shared" si="52"/>
        <v>21</v>
      </c>
      <c r="G360" s="303"/>
      <c r="H360" s="300"/>
      <c r="I360" s="301"/>
      <c r="J360" s="301"/>
      <c r="K360" s="302"/>
      <c r="L360" s="317"/>
      <c r="M360" s="301"/>
      <c r="N360" s="301"/>
      <c r="O360" s="303"/>
      <c r="P360" s="300"/>
      <c r="Q360" s="301"/>
      <c r="R360" s="301"/>
      <c r="S360" s="302"/>
      <c r="T360" s="304">
        <v>9</v>
      </c>
      <c r="U360" s="268">
        <v>12</v>
      </c>
      <c r="V360" s="268">
        <f t="shared" si="53"/>
        <v>21</v>
      </c>
      <c r="W360" s="269"/>
    </row>
    <row r="361" spans="1:23" s="19" customFormat="1">
      <c r="A361" s="197">
        <v>94</v>
      </c>
      <c r="B361" s="23" t="s">
        <v>525</v>
      </c>
      <c r="C361" s="342" t="s">
        <v>728</v>
      </c>
      <c r="D361" s="18">
        <v>16</v>
      </c>
      <c r="E361" s="17">
        <v>15</v>
      </c>
      <c r="F361" s="17">
        <f t="shared" si="52"/>
        <v>31</v>
      </c>
      <c r="G361" s="343"/>
      <c r="H361" s="344"/>
      <c r="I361" s="345"/>
      <c r="J361" s="345"/>
      <c r="K361" s="346"/>
      <c r="L361" s="347"/>
      <c r="M361" s="345"/>
      <c r="N361" s="345"/>
      <c r="O361" s="343"/>
      <c r="P361" s="344"/>
      <c r="Q361" s="345"/>
      <c r="R361" s="345"/>
      <c r="S361" s="346"/>
      <c r="T361" s="334">
        <v>16</v>
      </c>
      <c r="U361" s="285">
        <v>15</v>
      </c>
      <c r="V361" s="285">
        <f t="shared" si="53"/>
        <v>31</v>
      </c>
      <c r="W361" s="286"/>
    </row>
    <row r="362" spans="1:23" s="19" customFormat="1">
      <c r="A362" s="197">
        <v>95</v>
      </c>
      <c r="B362" s="348" t="s">
        <v>526</v>
      </c>
      <c r="C362" s="342" t="s">
        <v>728</v>
      </c>
      <c r="D362" s="18">
        <v>23</v>
      </c>
      <c r="E362" s="17">
        <v>19</v>
      </c>
      <c r="F362" s="17">
        <f t="shared" si="52"/>
        <v>42</v>
      </c>
      <c r="G362" s="343"/>
      <c r="H362" s="344"/>
      <c r="I362" s="345"/>
      <c r="J362" s="345"/>
      <c r="K362" s="346"/>
      <c r="L362" s="347"/>
      <c r="M362" s="345"/>
      <c r="N362" s="345"/>
      <c r="O362" s="343"/>
      <c r="P362" s="344"/>
      <c r="Q362" s="345"/>
      <c r="R362" s="345"/>
      <c r="S362" s="346"/>
      <c r="T362" s="334">
        <v>23</v>
      </c>
      <c r="U362" s="285">
        <v>19</v>
      </c>
      <c r="V362" s="285">
        <f t="shared" si="53"/>
        <v>42</v>
      </c>
      <c r="W362" s="286"/>
    </row>
    <row r="363" spans="1:23" s="19" customFormat="1">
      <c r="A363" s="197">
        <v>96</v>
      </c>
      <c r="B363" s="23" t="s">
        <v>527</v>
      </c>
      <c r="C363" s="342" t="s">
        <v>728</v>
      </c>
      <c r="D363" s="18">
        <v>43</v>
      </c>
      <c r="E363" s="17">
        <v>53</v>
      </c>
      <c r="F363" s="17">
        <f t="shared" si="52"/>
        <v>96</v>
      </c>
      <c r="G363" s="343"/>
      <c r="H363" s="344"/>
      <c r="I363" s="345"/>
      <c r="J363" s="345"/>
      <c r="K363" s="346"/>
      <c r="L363" s="347"/>
      <c r="M363" s="345"/>
      <c r="N363" s="345"/>
      <c r="O363" s="343"/>
      <c r="P363" s="344"/>
      <c r="Q363" s="345"/>
      <c r="R363" s="345"/>
      <c r="S363" s="346"/>
      <c r="T363" s="334">
        <v>43</v>
      </c>
      <c r="U363" s="285">
        <v>53</v>
      </c>
      <c r="V363" s="285">
        <f t="shared" si="53"/>
        <v>96</v>
      </c>
      <c r="W363" s="286"/>
    </row>
    <row r="364" spans="1:23" s="19" customFormat="1">
      <c r="A364" s="197">
        <v>97</v>
      </c>
      <c r="B364" s="23" t="s">
        <v>528</v>
      </c>
      <c r="C364" s="342" t="s">
        <v>728</v>
      </c>
      <c r="D364" s="18">
        <v>36</v>
      </c>
      <c r="E364" s="17">
        <v>54</v>
      </c>
      <c r="F364" s="17">
        <f t="shared" si="52"/>
        <v>90</v>
      </c>
      <c r="G364" s="343"/>
      <c r="H364" s="344"/>
      <c r="I364" s="345"/>
      <c r="J364" s="345"/>
      <c r="K364" s="346"/>
      <c r="L364" s="347"/>
      <c r="M364" s="345"/>
      <c r="N364" s="345"/>
      <c r="O364" s="343"/>
      <c r="P364" s="344"/>
      <c r="Q364" s="345"/>
      <c r="R364" s="345"/>
      <c r="S364" s="346"/>
      <c r="T364" s="334">
        <v>36</v>
      </c>
      <c r="U364" s="285">
        <v>54</v>
      </c>
      <c r="V364" s="285">
        <f t="shared" si="53"/>
        <v>90</v>
      </c>
      <c r="W364" s="286"/>
    </row>
    <row r="365" spans="1:23" s="19" customFormat="1">
      <c r="A365" s="197">
        <v>98</v>
      </c>
      <c r="B365" s="23" t="s">
        <v>529</v>
      </c>
      <c r="C365" s="342" t="s">
        <v>728</v>
      </c>
      <c r="D365" s="18">
        <v>81</v>
      </c>
      <c r="E365" s="17">
        <v>74</v>
      </c>
      <c r="F365" s="17">
        <f t="shared" si="52"/>
        <v>155</v>
      </c>
      <c r="G365" s="343"/>
      <c r="H365" s="344"/>
      <c r="I365" s="345"/>
      <c r="J365" s="345"/>
      <c r="K365" s="346"/>
      <c r="L365" s="347"/>
      <c r="M365" s="345"/>
      <c r="N365" s="345"/>
      <c r="O365" s="343"/>
      <c r="P365" s="344"/>
      <c r="Q365" s="345"/>
      <c r="R365" s="345"/>
      <c r="S365" s="346"/>
      <c r="T365" s="334">
        <v>81</v>
      </c>
      <c r="U365" s="285">
        <v>74</v>
      </c>
      <c r="V365" s="285">
        <f t="shared" si="53"/>
        <v>155</v>
      </c>
      <c r="W365" s="286"/>
    </row>
    <row r="366" spans="1:23" s="19" customFormat="1">
      <c r="A366" s="197">
        <v>99</v>
      </c>
      <c r="B366" s="23" t="s">
        <v>530</v>
      </c>
      <c r="C366" s="342" t="s">
        <v>728</v>
      </c>
      <c r="D366" s="18">
        <v>8</v>
      </c>
      <c r="E366" s="17">
        <v>12</v>
      </c>
      <c r="F366" s="17">
        <f t="shared" si="52"/>
        <v>20</v>
      </c>
      <c r="G366" s="343"/>
      <c r="H366" s="344"/>
      <c r="I366" s="345"/>
      <c r="J366" s="345"/>
      <c r="K366" s="346"/>
      <c r="L366" s="347"/>
      <c r="M366" s="345"/>
      <c r="N366" s="345"/>
      <c r="O366" s="343"/>
      <c r="P366" s="344"/>
      <c r="Q366" s="345"/>
      <c r="R366" s="345"/>
      <c r="S366" s="346"/>
      <c r="T366" s="334">
        <v>8</v>
      </c>
      <c r="U366" s="285">
        <v>12</v>
      </c>
      <c r="V366" s="285">
        <f t="shared" si="53"/>
        <v>20</v>
      </c>
      <c r="W366" s="286"/>
    </row>
    <row r="367" spans="1:23" s="19" customFormat="1">
      <c r="A367" s="197">
        <v>100</v>
      </c>
      <c r="B367" s="23" t="s">
        <v>531</v>
      </c>
      <c r="C367" s="342" t="s">
        <v>728</v>
      </c>
      <c r="D367" s="18">
        <v>29</v>
      </c>
      <c r="E367" s="17">
        <v>33</v>
      </c>
      <c r="F367" s="17">
        <f t="shared" si="52"/>
        <v>62</v>
      </c>
      <c r="G367" s="343"/>
      <c r="H367" s="344"/>
      <c r="I367" s="345"/>
      <c r="J367" s="345"/>
      <c r="K367" s="346"/>
      <c r="L367" s="347"/>
      <c r="M367" s="345"/>
      <c r="N367" s="345"/>
      <c r="O367" s="343"/>
      <c r="P367" s="344"/>
      <c r="Q367" s="345"/>
      <c r="R367" s="345"/>
      <c r="S367" s="346"/>
      <c r="T367" s="334">
        <v>29</v>
      </c>
      <c r="U367" s="285">
        <v>33</v>
      </c>
      <c r="V367" s="285">
        <f t="shared" si="53"/>
        <v>62</v>
      </c>
      <c r="W367" s="286"/>
    </row>
    <row r="368" spans="1:23" s="19" customFormat="1">
      <c r="A368" s="197">
        <v>101</v>
      </c>
      <c r="B368" s="23" t="s">
        <v>532</v>
      </c>
      <c r="C368" s="349" t="s">
        <v>728</v>
      </c>
      <c r="D368" s="18">
        <v>51</v>
      </c>
      <c r="E368" s="17">
        <v>59</v>
      </c>
      <c r="F368" s="17">
        <f t="shared" si="52"/>
        <v>110</v>
      </c>
      <c r="G368" s="343"/>
      <c r="H368" s="344"/>
      <c r="I368" s="345"/>
      <c r="J368" s="345"/>
      <c r="K368" s="346"/>
      <c r="L368" s="347"/>
      <c r="M368" s="345"/>
      <c r="N368" s="345"/>
      <c r="O368" s="343"/>
      <c r="P368" s="344"/>
      <c r="Q368" s="345"/>
      <c r="R368" s="345"/>
      <c r="S368" s="346"/>
      <c r="T368" s="334">
        <v>51</v>
      </c>
      <c r="U368" s="285">
        <v>59</v>
      </c>
      <c r="V368" s="285">
        <f t="shared" si="53"/>
        <v>110</v>
      </c>
      <c r="W368" s="286"/>
    </row>
    <row r="369" spans="1:23">
      <c r="A369" s="197">
        <v>102</v>
      </c>
      <c r="B369" s="350" t="s">
        <v>533</v>
      </c>
      <c r="C369" s="330" t="s">
        <v>728</v>
      </c>
      <c r="D369" s="22">
        <v>15</v>
      </c>
      <c r="E369" s="311">
        <v>15</v>
      </c>
      <c r="F369" s="311">
        <f t="shared" si="52"/>
        <v>30</v>
      </c>
      <c r="G369" s="310"/>
      <c r="H369" s="306"/>
      <c r="I369" s="307"/>
      <c r="J369" s="307"/>
      <c r="K369" s="308"/>
      <c r="L369" s="309"/>
      <c r="M369" s="307"/>
      <c r="N369" s="307"/>
      <c r="O369" s="310"/>
      <c r="P369" s="306"/>
      <c r="Q369" s="307"/>
      <c r="R369" s="307"/>
      <c r="S369" s="308"/>
      <c r="T369" s="313">
        <v>15</v>
      </c>
      <c r="U369" s="314">
        <v>15</v>
      </c>
      <c r="V369" s="314">
        <f t="shared" si="53"/>
        <v>30</v>
      </c>
      <c r="W369" s="315"/>
    </row>
    <row r="370" spans="1:23">
      <c r="A370" s="197">
        <v>103</v>
      </c>
      <c r="B370" s="329" t="s">
        <v>534</v>
      </c>
      <c r="C370" s="259" t="s">
        <v>731</v>
      </c>
      <c r="D370" s="15">
        <v>26</v>
      </c>
      <c r="E370" s="264">
        <v>34</v>
      </c>
      <c r="F370" s="264">
        <f t="shared" si="52"/>
        <v>60</v>
      </c>
      <c r="G370" s="303"/>
      <c r="H370" s="300"/>
      <c r="I370" s="301"/>
      <c r="J370" s="301"/>
      <c r="K370" s="302"/>
      <c r="L370" s="317"/>
      <c r="M370" s="301"/>
      <c r="N370" s="301"/>
      <c r="O370" s="303"/>
      <c r="P370" s="300"/>
      <c r="Q370" s="301"/>
      <c r="R370" s="301"/>
      <c r="S370" s="302"/>
      <c r="T370" s="304">
        <v>26</v>
      </c>
      <c r="U370" s="268">
        <v>34</v>
      </c>
      <c r="V370" s="268">
        <f t="shared" si="53"/>
        <v>60</v>
      </c>
      <c r="W370" s="269"/>
    </row>
    <row r="371" spans="1:23">
      <c r="A371" s="197">
        <v>104</v>
      </c>
      <c r="B371" s="329" t="s">
        <v>535</v>
      </c>
      <c r="C371" s="259" t="s">
        <v>731</v>
      </c>
      <c r="D371" s="15">
        <v>15</v>
      </c>
      <c r="E371" s="264">
        <v>18</v>
      </c>
      <c r="F371" s="264">
        <f t="shared" si="52"/>
        <v>33</v>
      </c>
      <c r="G371" s="303"/>
      <c r="H371" s="300"/>
      <c r="I371" s="301"/>
      <c r="J371" s="301"/>
      <c r="K371" s="302"/>
      <c r="L371" s="317"/>
      <c r="M371" s="301"/>
      <c r="N371" s="301"/>
      <c r="O371" s="303"/>
      <c r="P371" s="300"/>
      <c r="Q371" s="301"/>
      <c r="R371" s="301"/>
      <c r="S371" s="302"/>
      <c r="T371" s="304">
        <v>15</v>
      </c>
      <c r="U371" s="268">
        <v>18</v>
      </c>
      <c r="V371" s="268">
        <f t="shared" si="53"/>
        <v>33</v>
      </c>
      <c r="W371" s="269"/>
    </row>
    <row r="372" spans="1:23">
      <c r="A372" s="197">
        <v>105</v>
      </c>
      <c r="B372" s="329" t="s">
        <v>536</v>
      </c>
      <c r="C372" s="259" t="s">
        <v>731</v>
      </c>
      <c r="D372" s="15">
        <v>18</v>
      </c>
      <c r="E372" s="264">
        <v>17</v>
      </c>
      <c r="F372" s="264">
        <f t="shared" si="52"/>
        <v>35</v>
      </c>
      <c r="G372" s="303"/>
      <c r="H372" s="300"/>
      <c r="I372" s="301"/>
      <c r="J372" s="301"/>
      <c r="K372" s="302"/>
      <c r="L372" s="317"/>
      <c r="M372" s="301"/>
      <c r="N372" s="301"/>
      <c r="O372" s="303"/>
      <c r="P372" s="300"/>
      <c r="Q372" s="301"/>
      <c r="R372" s="301"/>
      <c r="S372" s="302"/>
      <c r="T372" s="304">
        <v>18</v>
      </c>
      <c r="U372" s="268">
        <v>17</v>
      </c>
      <c r="V372" s="268">
        <f t="shared" si="53"/>
        <v>35</v>
      </c>
      <c r="W372" s="269"/>
    </row>
    <row r="373" spans="1:23">
      <c r="A373" s="197">
        <v>106</v>
      </c>
      <c r="B373" s="329" t="s">
        <v>537</v>
      </c>
      <c r="C373" s="259" t="s">
        <v>731</v>
      </c>
      <c r="D373" s="15">
        <v>13</v>
      </c>
      <c r="E373" s="264">
        <v>12</v>
      </c>
      <c r="F373" s="264">
        <f t="shared" si="52"/>
        <v>25</v>
      </c>
      <c r="G373" s="303"/>
      <c r="H373" s="300"/>
      <c r="I373" s="301"/>
      <c r="J373" s="301"/>
      <c r="K373" s="302"/>
      <c r="L373" s="317"/>
      <c r="M373" s="301"/>
      <c r="N373" s="301"/>
      <c r="O373" s="303"/>
      <c r="P373" s="300"/>
      <c r="Q373" s="301"/>
      <c r="R373" s="301"/>
      <c r="S373" s="302"/>
      <c r="T373" s="304">
        <v>13</v>
      </c>
      <c r="U373" s="268">
        <v>12</v>
      </c>
      <c r="V373" s="268">
        <f t="shared" si="53"/>
        <v>25</v>
      </c>
      <c r="W373" s="269"/>
    </row>
    <row r="374" spans="1:23">
      <c r="A374" s="197">
        <v>107</v>
      </c>
      <c r="B374" s="329" t="s">
        <v>538</v>
      </c>
      <c r="C374" s="259" t="s">
        <v>731</v>
      </c>
      <c r="D374" s="15">
        <v>7</v>
      </c>
      <c r="E374" s="264">
        <v>15</v>
      </c>
      <c r="F374" s="264">
        <f t="shared" si="52"/>
        <v>22</v>
      </c>
      <c r="G374" s="303"/>
      <c r="H374" s="300"/>
      <c r="I374" s="301"/>
      <c r="J374" s="301"/>
      <c r="K374" s="302"/>
      <c r="L374" s="317"/>
      <c r="M374" s="301"/>
      <c r="N374" s="301"/>
      <c r="O374" s="303"/>
      <c r="P374" s="300"/>
      <c r="Q374" s="301"/>
      <c r="R374" s="301"/>
      <c r="S374" s="302"/>
      <c r="T374" s="304">
        <v>7</v>
      </c>
      <c r="U374" s="268">
        <v>15</v>
      </c>
      <c r="V374" s="268">
        <f t="shared" si="53"/>
        <v>22</v>
      </c>
      <c r="W374" s="269"/>
    </row>
    <row r="375" spans="1:23">
      <c r="A375" s="197">
        <v>108</v>
      </c>
      <c r="B375" s="329" t="s">
        <v>537</v>
      </c>
      <c r="C375" s="259" t="s">
        <v>731</v>
      </c>
      <c r="D375" s="15">
        <v>30</v>
      </c>
      <c r="E375" s="264">
        <v>22</v>
      </c>
      <c r="F375" s="264">
        <f t="shared" si="52"/>
        <v>52</v>
      </c>
      <c r="G375" s="303"/>
      <c r="H375" s="300"/>
      <c r="I375" s="301"/>
      <c r="J375" s="301"/>
      <c r="K375" s="302"/>
      <c r="L375" s="317"/>
      <c r="M375" s="301"/>
      <c r="N375" s="301"/>
      <c r="O375" s="303"/>
      <c r="P375" s="300"/>
      <c r="Q375" s="301"/>
      <c r="R375" s="301"/>
      <c r="S375" s="302"/>
      <c r="T375" s="304">
        <v>30</v>
      </c>
      <c r="U375" s="268">
        <v>22</v>
      </c>
      <c r="V375" s="268">
        <f t="shared" si="53"/>
        <v>52</v>
      </c>
      <c r="W375" s="269"/>
    </row>
    <row r="376" spans="1:23">
      <c r="A376" s="197">
        <v>109</v>
      </c>
      <c r="B376" s="329" t="s">
        <v>539</v>
      </c>
      <c r="C376" s="259" t="s">
        <v>731</v>
      </c>
      <c r="D376" s="15">
        <v>24</v>
      </c>
      <c r="E376" s="264">
        <v>18</v>
      </c>
      <c r="F376" s="264">
        <f t="shared" si="52"/>
        <v>42</v>
      </c>
      <c r="G376" s="303"/>
      <c r="H376" s="300"/>
      <c r="I376" s="301"/>
      <c r="J376" s="301"/>
      <c r="K376" s="302"/>
      <c r="L376" s="317"/>
      <c r="M376" s="301"/>
      <c r="N376" s="301"/>
      <c r="O376" s="303"/>
      <c r="P376" s="300"/>
      <c r="Q376" s="301"/>
      <c r="R376" s="301"/>
      <c r="S376" s="302"/>
      <c r="T376" s="304">
        <v>24</v>
      </c>
      <c r="U376" s="268">
        <v>18</v>
      </c>
      <c r="V376" s="268">
        <f t="shared" si="53"/>
        <v>42</v>
      </c>
      <c r="W376" s="269"/>
    </row>
    <row r="377" spans="1:23">
      <c r="A377" s="197">
        <v>110</v>
      </c>
      <c r="B377" s="329" t="s">
        <v>540</v>
      </c>
      <c r="C377" s="259" t="s">
        <v>731</v>
      </c>
      <c r="D377" s="15">
        <v>37</v>
      </c>
      <c r="E377" s="264">
        <v>28</v>
      </c>
      <c r="F377" s="264">
        <f t="shared" si="52"/>
        <v>65</v>
      </c>
      <c r="G377" s="303"/>
      <c r="H377" s="300"/>
      <c r="I377" s="301"/>
      <c r="J377" s="301"/>
      <c r="K377" s="302"/>
      <c r="L377" s="317"/>
      <c r="M377" s="301"/>
      <c r="N377" s="301"/>
      <c r="O377" s="303"/>
      <c r="P377" s="300"/>
      <c r="Q377" s="301"/>
      <c r="R377" s="301"/>
      <c r="S377" s="302"/>
      <c r="T377" s="304">
        <v>37</v>
      </c>
      <c r="U377" s="268">
        <v>28</v>
      </c>
      <c r="V377" s="268">
        <f t="shared" si="53"/>
        <v>65</v>
      </c>
      <c r="W377" s="269"/>
    </row>
    <row r="378" spans="1:23">
      <c r="A378" s="197">
        <v>111</v>
      </c>
      <c r="B378" s="329" t="s">
        <v>541</v>
      </c>
      <c r="C378" s="259" t="s">
        <v>731</v>
      </c>
      <c r="D378" s="15">
        <v>23</v>
      </c>
      <c r="E378" s="264">
        <v>12</v>
      </c>
      <c r="F378" s="264">
        <f t="shared" si="52"/>
        <v>35</v>
      </c>
      <c r="G378" s="303"/>
      <c r="H378" s="300"/>
      <c r="I378" s="301"/>
      <c r="J378" s="301"/>
      <c r="K378" s="302"/>
      <c r="L378" s="317"/>
      <c r="M378" s="301"/>
      <c r="N378" s="301"/>
      <c r="O378" s="303"/>
      <c r="P378" s="300"/>
      <c r="Q378" s="301"/>
      <c r="R378" s="301"/>
      <c r="S378" s="302"/>
      <c r="T378" s="304">
        <v>23</v>
      </c>
      <c r="U378" s="268">
        <v>12</v>
      </c>
      <c r="V378" s="268">
        <f t="shared" si="53"/>
        <v>35</v>
      </c>
      <c r="W378" s="269"/>
    </row>
    <row r="379" spans="1:23">
      <c r="A379" s="197">
        <v>112</v>
      </c>
      <c r="B379" s="337" t="s">
        <v>542</v>
      </c>
      <c r="C379" s="271" t="s">
        <v>729</v>
      </c>
      <c r="D379" s="15">
        <v>37</v>
      </c>
      <c r="E379" s="264">
        <v>28</v>
      </c>
      <c r="F379" s="264">
        <f t="shared" si="52"/>
        <v>65</v>
      </c>
      <c r="G379" s="303"/>
      <c r="H379" s="300"/>
      <c r="I379" s="301"/>
      <c r="J379" s="301"/>
      <c r="K379" s="302"/>
      <c r="L379" s="317"/>
      <c r="M379" s="301"/>
      <c r="N379" s="301"/>
      <c r="O379" s="303"/>
      <c r="P379" s="300"/>
      <c r="Q379" s="301"/>
      <c r="R379" s="301"/>
      <c r="S379" s="302"/>
      <c r="T379" s="304">
        <v>37</v>
      </c>
      <c r="U379" s="268">
        <v>28</v>
      </c>
      <c r="V379" s="268">
        <f t="shared" si="53"/>
        <v>65</v>
      </c>
      <c r="W379" s="269"/>
    </row>
    <row r="380" spans="1:23">
      <c r="A380" s="197">
        <v>113</v>
      </c>
      <c r="B380" s="337" t="s">
        <v>543</v>
      </c>
      <c r="C380" s="271" t="s">
        <v>729</v>
      </c>
      <c r="D380" s="15">
        <v>69</v>
      </c>
      <c r="E380" s="264">
        <v>59</v>
      </c>
      <c r="F380" s="264">
        <f t="shared" si="52"/>
        <v>128</v>
      </c>
      <c r="G380" s="303"/>
      <c r="H380" s="300"/>
      <c r="I380" s="301"/>
      <c r="J380" s="301"/>
      <c r="K380" s="302"/>
      <c r="L380" s="317"/>
      <c r="M380" s="301"/>
      <c r="N380" s="301"/>
      <c r="O380" s="303"/>
      <c r="P380" s="300"/>
      <c r="Q380" s="301"/>
      <c r="R380" s="301"/>
      <c r="S380" s="302"/>
      <c r="T380" s="304">
        <v>69</v>
      </c>
      <c r="U380" s="268">
        <v>59</v>
      </c>
      <c r="V380" s="268">
        <f t="shared" si="53"/>
        <v>128</v>
      </c>
      <c r="W380" s="269"/>
    </row>
    <row r="381" spans="1:23">
      <c r="A381" s="197">
        <v>114</v>
      </c>
      <c r="B381" s="329" t="s">
        <v>544</v>
      </c>
      <c r="C381" s="330" t="s">
        <v>729</v>
      </c>
      <c r="D381" s="15">
        <v>36</v>
      </c>
      <c r="E381" s="264">
        <v>44</v>
      </c>
      <c r="F381" s="264">
        <f t="shared" si="52"/>
        <v>80</v>
      </c>
      <c r="G381" s="303"/>
      <c r="H381" s="300"/>
      <c r="I381" s="301"/>
      <c r="J381" s="301"/>
      <c r="K381" s="302"/>
      <c r="L381" s="317"/>
      <c r="M381" s="301"/>
      <c r="N381" s="301"/>
      <c r="O381" s="303"/>
      <c r="P381" s="300"/>
      <c r="Q381" s="301"/>
      <c r="R381" s="301"/>
      <c r="S381" s="302"/>
      <c r="T381" s="304">
        <v>36</v>
      </c>
      <c r="U381" s="268">
        <v>44</v>
      </c>
      <c r="V381" s="268">
        <f t="shared" si="53"/>
        <v>80</v>
      </c>
      <c r="W381" s="269"/>
    </row>
    <row r="382" spans="1:23">
      <c r="A382" s="197">
        <v>115</v>
      </c>
      <c r="B382" s="329" t="s">
        <v>545</v>
      </c>
      <c r="C382" s="330" t="s">
        <v>729</v>
      </c>
      <c r="D382" s="15">
        <v>37</v>
      </c>
      <c r="E382" s="264">
        <v>33</v>
      </c>
      <c r="F382" s="264">
        <f t="shared" si="52"/>
        <v>70</v>
      </c>
      <c r="G382" s="303"/>
      <c r="H382" s="300"/>
      <c r="I382" s="301"/>
      <c r="J382" s="301"/>
      <c r="K382" s="302"/>
      <c r="L382" s="317"/>
      <c r="M382" s="301"/>
      <c r="N382" s="301"/>
      <c r="O382" s="303"/>
      <c r="P382" s="300"/>
      <c r="Q382" s="301"/>
      <c r="R382" s="301"/>
      <c r="S382" s="302"/>
      <c r="T382" s="304">
        <v>37</v>
      </c>
      <c r="U382" s="268">
        <v>33</v>
      </c>
      <c r="V382" s="268">
        <f t="shared" si="53"/>
        <v>70</v>
      </c>
      <c r="W382" s="269"/>
    </row>
    <row r="383" spans="1:23">
      <c r="A383" s="197">
        <v>116</v>
      </c>
      <c r="B383" s="329" t="s">
        <v>546</v>
      </c>
      <c r="C383" s="259" t="s">
        <v>729</v>
      </c>
      <c r="D383" s="15">
        <v>22</v>
      </c>
      <c r="E383" s="264">
        <v>20</v>
      </c>
      <c r="F383" s="264">
        <f t="shared" si="52"/>
        <v>42</v>
      </c>
      <c r="G383" s="303"/>
      <c r="H383" s="300"/>
      <c r="I383" s="301"/>
      <c r="J383" s="301"/>
      <c r="K383" s="302"/>
      <c r="L383" s="317"/>
      <c r="M383" s="301"/>
      <c r="N383" s="301"/>
      <c r="O383" s="303"/>
      <c r="P383" s="300"/>
      <c r="Q383" s="301"/>
      <c r="R383" s="301"/>
      <c r="S383" s="302"/>
      <c r="T383" s="304">
        <v>22</v>
      </c>
      <c r="U383" s="268">
        <v>20</v>
      </c>
      <c r="V383" s="268">
        <f t="shared" si="53"/>
        <v>42</v>
      </c>
      <c r="W383" s="269"/>
    </row>
    <row r="384" spans="1:23">
      <c r="A384" s="197">
        <v>117</v>
      </c>
      <c r="B384" s="329" t="s">
        <v>547</v>
      </c>
      <c r="C384" s="330" t="s">
        <v>729</v>
      </c>
      <c r="D384" s="15">
        <v>53</v>
      </c>
      <c r="E384" s="264">
        <v>49</v>
      </c>
      <c r="F384" s="264">
        <f t="shared" si="52"/>
        <v>102</v>
      </c>
      <c r="G384" s="303"/>
      <c r="H384" s="300"/>
      <c r="I384" s="301"/>
      <c r="J384" s="301"/>
      <c r="K384" s="302"/>
      <c r="L384" s="317"/>
      <c r="M384" s="301"/>
      <c r="N384" s="301"/>
      <c r="O384" s="303"/>
      <c r="P384" s="300"/>
      <c r="Q384" s="301"/>
      <c r="R384" s="301"/>
      <c r="S384" s="302"/>
      <c r="T384" s="304">
        <v>53</v>
      </c>
      <c r="U384" s="268">
        <v>49</v>
      </c>
      <c r="V384" s="268">
        <f t="shared" si="53"/>
        <v>102</v>
      </c>
      <c r="W384" s="269"/>
    </row>
    <row r="385" spans="1:23">
      <c r="A385" s="197">
        <v>118</v>
      </c>
      <c r="B385" s="329" t="s">
        <v>548</v>
      </c>
      <c r="C385" s="330" t="s">
        <v>729</v>
      </c>
      <c r="D385" s="15">
        <v>27</v>
      </c>
      <c r="E385" s="264">
        <v>19</v>
      </c>
      <c r="F385" s="264">
        <f t="shared" si="52"/>
        <v>46</v>
      </c>
      <c r="G385" s="303"/>
      <c r="H385" s="300"/>
      <c r="I385" s="301"/>
      <c r="J385" s="301"/>
      <c r="K385" s="302"/>
      <c r="L385" s="317"/>
      <c r="M385" s="301"/>
      <c r="N385" s="301"/>
      <c r="O385" s="303"/>
      <c r="P385" s="300"/>
      <c r="Q385" s="301"/>
      <c r="R385" s="301"/>
      <c r="S385" s="302"/>
      <c r="T385" s="304">
        <v>27</v>
      </c>
      <c r="U385" s="268">
        <v>19</v>
      </c>
      <c r="V385" s="268">
        <f t="shared" si="53"/>
        <v>46</v>
      </c>
      <c r="W385" s="269"/>
    </row>
    <row r="386" spans="1:23">
      <c r="A386" s="197">
        <v>119</v>
      </c>
      <c r="B386" s="329" t="s">
        <v>549</v>
      </c>
      <c r="C386" s="330" t="s">
        <v>729</v>
      </c>
      <c r="D386" s="15">
        <v>5</v>
      </c>
      <c r="E386" s="264">
        <v>8</v>
      </c>
      <c r="F386" s="264">
        <f t="shared" si="52"/>
        <v>13</v>
      </c>
      <c r="G386" s="303"/>
      <c r="H386" s="300"/>
      <c r="I386" s="301"/>
      <c r="J386" s="301"/>
      <c r="K386" s="302"/>
      <c r="L386" s="317"/>
      <c r="M386" s="301"/>
      <c r="N386" s="301"/>
      <c r="O386" s="303"/>
      <c r="P386" s="300"/>
      <c r="Q386" s="301"/>
      <c r="R386" s="301"/>
      <c r="S386" s="302"/>
      <c r="T386" s="304">
        <v>5</v>
      </c>
      <c r="U386" s="268">
        <v>8</v>
      </c>
      <c r="V386" s="268">
        <f t="shared" si="53"/>
        <v>13</v>
      </c>
      <c r="W386" s="269"/>
    </row>
    <row r="387" spans="1:23">
      <c r="A387" s="197">
        <v>120</v>
      </c>
      <c r="B387" s="329" t="s">
        <v>550</v>
      </c>
      <c r="C387" s="330" t="s">
        <v>732</v>
      </c>
      <c r="D387" s="15">
        <v>16</v>
      </c>
      <c r="E387" s="264">
        <v>19</v>
      </c>
      <c r="F387" s="264">
        <f t="shared" si="52"/>
        <v>35</v>
      </c>
      <c r="G387" s="303"/>
      <c r="H387" s="300"/>
      <c r="I387" s="301"/>
      <c r="J387" s="301"/>
      <c r="K387" s="302"/>
      <c r="L387" s="317"/>
      <c r="M387" s="301"/>
      <c r="N387" s="301"/>
      <c r="O387" s="303"/>
      <c r="P387" s="300"/>
      <c r="Q387" s="301"/>
      <c r="R387" s="301"/>
      <c r="S387" s="302"/>
      <c r="T387" s="304">
        <v>16</v>
      </c>
      <c r="U387" s="268">
        <v>19</v>
      </c>
      <c r="V387" s="268">
        <f t="shared" si="53"/>
        <v>35</v>
      </c>
      <c r="W387" s="269"/>
    </row>
    <row r="388" spans="1:23">
      <c r="A388" s="197">
        <v>121</v>
      </c>
      <c r="B388" s="329" t="s">
        <v>551</v>
      </c>
      <c r="C388" s="330" t="s">
        <v>732</v>
      </c>
      <c r="D388" s="15">
        <v>25</v>
      </c>
      <c r="E388" s="264">
        <v>26</v>
      </c>
      <c r="F388" s="264">
        <f t="shared" si="52"/>
        <v>51</v>
      </c>
      <c r="G388" s="303"/>
      <c r="H388" s="300"/>
      <c r="I388" s="301"/>
      <c r="J388" s="301"/>
      <c r="K388" s="302"/>
      <c r="L388" s="317"/>
      <c r="M388" s="301"/>
      <c r="N388" s="301"/>
      <c r="O388" s="303"/>
      <c r="P388" s="300"/>
      <c r="Q388" s="301"/>
      <c r="R388" s="301"/>
      <c r="S388" s="302"/>
      <c r="T388" s="304">
        <v>25</v>
      </c>
      <c r="U388" s="268">
        <v>26</v>
      </c>
      <c r="V388" s="268">
        <f t="shared" si="53"/>
        <v>51</v>
      </c>
      <c r="W388" s="269"/>
    </row>
    <row r="389" spans="1:23">
      <c r="A389" s="197">
        <v>122</v>
      </c>
      <c r="B389" s="337" t="s">
        <v>552</v>
      </c>
      <c r="C389" s="330" t="s">
        <v>732</v>
      </c>
      <c r="D389" s="15">
        <v>10</v>
      </c>
      <c r="E389" s="264">
        <v>15</v>
      </c>
      <c r="F389" s="264">
        <f t="shared" si="52"/>
        <v>25</v>
      </c>
      <c r="G389" s="303"/>
      <c r="H389" s="300"/>
      <c r="I389" s="301"/>
      <c r="J389" s="301"/>
      <c r="K389" s="302"/>
      <c r="L389" s="317"/>
      <c r="M389" s="301"/>
      <c r="N389" s="301"/>
      <c r="O389" s="303"/>
      <c r="P389" s="300"/>
      <c r="Q389" s="301"/>
      <c r="R389" s="301"/>
      <c r="S389" s="302"/>
      <c r="T389" s="304">
        <v>10</v>
      </c>
      <c r="U389" s="268">
        <v>15</v>
      </c>
      <c r="V389" s="268">
        <f t="shared" si="53"/>
        <v>25</v>
      </c>
      <c r="W389" s="269"/>
    </row>
    <row r="390" spans="1:23">
      <c r="A390" s="197">
        <v>123</v>
      </c>
      <c r="B390" s="337" t="s">
        <v>553</v>
      </c>
      <c r="C390" s="330" t="s">
        <v>732</v>
      </c>
      <c r="D390" s="15">
        <v>22</v>
      </c>
      <c r="E390" s="264">
        <v>21</v>
      </c>
      <c r="F390" s="264">
        <f t="shared" si="52"/>
        <v>43</v>
      </c>
      <c r="G390" s="303"/>
      <c r="H390" s="300"/>
      <c r="I390" s="301"/>
      <c r="J390" s="301"/>
      <c r="K390" s="302"/>
      <c r="L390" s="317"/>
      <c r="M390" s="301"/>
      <c r="N390" s="301"/>
      <c r="O390" s="303"/>
      <c r="P390" s="300"/>
      <c r="Q390" s="301"/>
      <c r="R390" s="301"/>
      <c r="S390" s="302"/>
      <c r="T390" s="304">
        <v>22</v>
      </c>
      <c r="U390" s="268">
        <v>21</v>
      </c>
      <c r="V390" s="268">
        <f t="shared" si="53"/>
        <v>43</v>
      </c>
      <c r="W390" s="269"/>
    </row>
    <row r="391" spans="1:23">
      <c r="A391" s="197">
        <v>124</v>
      </c>
      <c r="B391" s="329" t="s">
        <v>554</v>
      </c>
      <c r="C391" s="330" t="s">
        <v>732</v>
      </c>
      <c r="D391" s="15">
        <v>46</v>
      </c>
      <c r="E391" s="264">
        <v>49</v>
      </c>
      <c r="F391" s="264">
        <f t="shared" si="52"/>
        <v>95</v>
      </c>
      <c r="G391" s="303"/>
      <c r="H391" s="300"/>
      <c r="I391" s="301"/>
      <c r="J391" s="301"/>
      <c r="K391" s="302"/>
      <c r="L391" s="317"/>
      <c r="M391" s="301"/>
      <c r="N391" s="301"/>
      <c r="O391" s="303"/>
      <c r="P391" s="300"/>
      <c r="Q391" s="301"/>
      <c r="R391" s="301"/>
      <c r="S391" s="302"/>
      <c r="T391" s="304">
        <v>46</v>
      </c>
      <c r="U391" s="268">
        <v>49</v>
      </c>
      <c r="V391" s="268">
        <f t="shared" si="53"/>
        <v>95</v>
      </c>
      <c r="W391" s="269"/>
    </row>
    <row r="392" spans="1:23" ht="24.6" thickBot="1">
      <c r="A392" s="197">
        <v>125</v>
      </c>
      <c r="B392" s="350" t="s">
        <v>555</v>
      </c>
      <c r="C392" s="351" t="s">
        <v>732</v>
      </c>
      <c r="D392" s="22">
        <v>21</v>
      </c>
      <c r="E392" s="311">
        <v>8</v>
      </c>
      <c r="F392" s="311">
        <f t="shared" si="52"/>
        <v>29</v>
      </c>
      <c r="G392" s="310"/>
      <c r="H392" s="306"/>
      <c r="I392" s="307"/>
      <c r="J392" s="307"/>
      <c r="K392" s="308"/>
      <c r="L392" s="309"/>
      <c r="M392" s="307"/>
      <c r="N392" s="307"/>
      <c r="O392" s="310"/>
      <c r="P392" s="306"/>
      <c r="Q392" s="307"/>
      <c r="R392" s="307"/>
      <c r="S392" s="308"/>
      <c r="T392" s="313">
        <v>21</v>
      </c>
      <c r="U392" s="314">
        <v>8</v>
      </c>
      <c r="V392" s="314">
        <f t="shared" si="53"/>
        <v>29</v>
      </c>
      <c r="W392" s="315"/>
    </row>
    <row r="393" spans="1:23" ht="24.6" thickBot="1">
      <c r="A393" s="235" t="s">
        <v>362</v>
      </c>
      <c r="B393" s="236"/>
      <c r="C393" s="236"/>
      <c r="D393" s="238">
        <f>SUM(D268:D392)</f>
        <v>3067</v>
      </c>
      <c r="E393" s="239">
        <f>SUM(E268:E392)</f>
        <v>2948</v>
      </c>
      <c r="F393" s="239">
        <f t="shared" si="52"/>
        <v>6015</v>
      </c>
      <c r="G393" s="352"/>
      <c r="H393" s="319"/>
      <c r="I393" s="320"/>
      <c r="J393" s="320"/>
      <c r="K393" s="353"/>
      <c r="L393" s="354"/>
      <c r="M393" s="320"/>
      <c r="N393" s="320"/>
      <c r="O393" s="352"/>
      <c r="P393" s="319"/>
      <c r="Q393" s="320"/>
      <c r="R393" s="320"/>
      <c r="S393" s="353"/>
      <c r="T393" s="241">
        <f>SUM(T268:T392)</f>
        <v>3067</v>
      </c>
      <c r="U393" s="239">
        <f>SUM(U268:U392)</f>
        <v>2948</v>
      </c>
      <c r="V393" s="239">
        <f t="shared" si="53"/>
        <v>6015</v>
      </c>
      <c r="W393" s="242"/>
    </row>
    <row r="394" spans="1:23">
      <c r="A394" s="244" t="s">
        <v>556</v>
      </c>
      <c r="B394" s="244"/>
      <c r="C394" s="244"/>
      <c r="D394" s="244"/>
      <c r="E394" s="244"/>
      <c r="F394" s="244"/>
      <c r="G394" s="244"/>
      <c r="H394" s="244"/>
      <c r="I394" s="244"/>
      <c r="J394" s="244"/>
      <c r="K394" s="244"/>
      <c r="L394" s="244"/>
      <c r="M394" s="244"/>
      <c r="N394" s="244"/>
      <c r="O394" s="244"/>
      <c r="P394" s="244"/>
      <c r="Q394" s="244"/>
      <c r="R394" s="244"/>
      <c r="S394" s="244"/>
      <c r="T394" s="244"/>
      <c r="U394" s="244"/>
      <c r="V394" s="244"/>
      <c r="W394" s="244"/>
    </row>
    <row r="395" spans="1:23" ht="21" customHeight="1">
      <c r="A395" s="197">
        <v>1</v>
      </c>
      <c r="B395" s="355" t="s">
        <v>557</v>
      </c>
      <c r="C395" s="356" t="s">
        <v>406</v>
      </c>
      <c r="D395" s="317"/>
      <c r="E395" s="301"/>
      <c r="F395" s="357">
        <v>25</v>
      </c>
      <c r="G395" s="303"/>
      <c r="H395" s="300"/>
      <c r="I395" s="301"/>
      <c r="J395" s="301"/>
      <c r="K395" s="302"/>
      <c r="L395" s="317"/>
      <c r="M395" s="301"/>
      <c r="N395" s="301"/>
      <c r="O395" s="303"/>
      <c r="P395" s="300"/>
      <c r="Q395" s="301"/>
      <c r="R395" s="301"/>
      <c r="S395" s="302"/>
      <c r="T395" s="304"/>
      <c r="U395" s="268"/>
      <c r="V395" s="358">
        <v>25</v>
      </c>
      <c r="W395" s="269"/>
    </row>
    <row r="396" spans="1:23" ht="21" customHeight="1">
      <c r="A396" s="197">
        <v>2</v>
      </c>
      <c r="B396" s="355" t="s">
        <v>558</v>
      </c>
      <c r="C396" s="356" t="s">
        <v>406</v>
      </c>
      <c r="D396" s="317"/>
      <c r="E396" s="301"/>
      <c r="F396" s="359">
        <v>15</v>
      </c>
      <c r="G396" s="303"/>
      <c r="H396" s="300"/>
      <c r="I396" s="301"/>
      <c r="J396" s="301"/>
      <c r="K396" s="302"/>
      <c r="L396" s="317"/>
      <c r="M396" s="301"/>
      <c r="N396" s="301"/>
      <c r="O396" s="303"/>
      <c r="P396" s="300"/>
      <c r="Q396" s="301"/>
      <c r="R396" s="301"/>
      <c r="S396" s="302"/>
      <c r="T396" s="304"/>
      <c r="U396" s="268"/>
      <c r="V396" s="360">
        <v>15</v>
      </c>
      <c r="W396" s="269"/>
    </row>
    <row r="397" spans="1:23" ht="21" customHeight="1">
      <c r="A397" s="197">
        <v>3</v>
      </c>
      <c r="B397" s="355" t="s">
        <v>559</v>
      </c>
      <c r="C397" s="356" t="s">
        <v>406</v>
      </c>
      <c r="D397" s="317"/>
      <c r="E397" s="301"/>
      <c r="F397" s="359">
        <v>35</v>
      </c>
      <c r="G397" s="303"/>
      <c r="H397" s="300"/>
      <c r="I397" s="301"/>
      <c r="J397" s="301"/>
      <c r="K397" s="302"/>
      <c r="L397" s="317"/>
      <c r="M397" s="301"/>
      <c r="N397" s="301"/>
      <c r="O397" s="303"/>
      <c r="P397" s="300"/>
      <c r="Q397" s="301"/>
      <c r="R397" s="301"/>
      <c r="S397" s="302"/>
      <c r="T397" s="304"/>
      <c r="U397" s="268"/>
      <c r="V397" s="360">
        <v>35</v>
      </c>
      <c r="W397" s="269"/>
    </row>
    <row r="398" spans="1:23" ht="21" customHeight="1">
      <c r="A398" s="197">
        <v>4</v>
      </c>
      <c r="B398" s="355" t="s">
        <v>560</v>
      </c>
      <c r="C398" s="356" t="s">
        <v>406</v>
      </c>
      <c r="D398" s="317"/>
      <c r="E398" s="301"/>
      <c r="F398" s="361">
        <v>38</v>
      </c>
      <c r="G398" s="303"/>
      <c r="H398" s="300"/>
      <c r="I398" s="301"/>
      <c r="J398" s="301"/>
      <c r="K398" s="302"/>
      <c r="L398" s="317"/>
      <c r="M398" s="301"/>
      <c r="N398" s="301"/>
      <c r="O398" s="303"/>
      <c r="P398" s="300"/>
      <c r="Q398" s="301"/>
      <c r="R398" s="301"/>
      <c r="S398" s="302"/>
      <c r="T398" s="304"/>
      <c r="U398" s="268"/>
      <c r="V398" s="362">
        <v>38</v>
      </c>
      <c r="W398" s="269"/>
    </row>
    <row r="399" spans="1:23" ht="21" customHeight="1">
      <c r="A399" s="197">
        <v>5</v>
      </c>
      <c r="B399" s="355" t="s">
        <v>561</v>
      </c>
      <c r="C399" s="356" t="s">
        <v>406</v>
      </c>
      <c r="D399" s="317"/>
      <c r="E399" s="301"/>
      <c r="F399" s="363">
        <v>13</v>
      </c>
      <c r="G399" s="303"/>
      <c r="H399" s="300"/>
      <c r="I399" s="301"/>
      <c r="J399" s="301"/>
      <c r="K399" s="302"/>
      <c r="L399" s="317"/>
      <c r="M399" s="301"/>
      <c r="N399" s="301"/>
      <c r="O399" s="303"/>
      <c r="P399" s="300"/>
      <c r="Q399" s="301"/>
      <c r="R399" s="301"/>
      <c r="S399" s="302"/>
      <c r="T399" s="304"/>
      <c r="U399" s="268"/>
      <c r="V399" s="364">
        <v>13</v>
      </c>
      <c r="W399" s="269"/>
    </row>
    <row r="400" spans="1:23" ht="21" customHeight="1">
      <c r="A400" s="197">
        <v>6</v>
      </c>
      <c r="B400" s="355" t="s">
        <v>562</v>
      </c>
      <c r="C400" s="356" t="s">
        <v>406</v>
      </c>
      <c r="D400" s="317"/>
      <c r="E400" s="301"/>
      <c r="F400" s="359">
        <v>131</v>
      </c>
      <c r="G400" s="303"/>
      <c r="H400" s="300"/>
      <c r="I400" s="301"/>
      <c r="J400" s="301"/>
      <c r="K400" s="302"/>
      <c r="L400" s="317"/>
      <c r="M400" s="301"/>
      <c r="N400" s="301"/>
      <c r="O400" s="303"/>
      <c r="P400" s="300"/>
      <c r="Q400" s="301"/>
      <c r="R400" s="301"/>
      <c r="S400" s="302"/>
      <c r="T400" s="304"/>
      <c r="U400" s="268"/>
      <c r="V400" s="360">
        <v>131</v>
      </c>
      <c r="W400" s="269"/>
    </row>
    <row r="401" spans="1:23" ht="21" customHeight="1">
      <c r="A401" s="197">
        <v>7</v>
      </c>
      <c r="B401" s="355" t="s">
        <v>563</v>
      </c>
      <c r="C401" s="356" t="s">
        <v>406</v>
      </c>
      <c r="D401" s="317"/>
      <c r="E401" s="301"/>
      <c r="F401" s="359">
        <v>6</v>
      </c>
      <c r="G401" s="303"/>
      <c r="H401" s="300"/>
      <c r="I401" s="301"/>
      <c r="J401" s="301"/>
      <c r="K401" s="302"/>
      <c r="L401" s="317"/>
      <c r="M401" s="301"/>
      <c r="N401" s="301"/>
      <c r="O401" s="303"/>
      <c r="P401" s="300"/>
      <c r="Q401" s="301"/>
      <c r="R401" s="301"/>
      <c r="S401" s="302"/>
      <c r="T401" s="304"/>
      <c r="U401" s="268"/>
      <c r="V401" s="360">
        <v>6</v>
      </c>
      <c r="W401" s="269"/>
    </row>
    <row r="402" spans="1:23" ht="21" customHeight="1">
      <c r="A402" s="197" t="s">
        <v>564</v>
      </c>
      <c r="B402" s="365" t="s">
        <v>565</v>
      </c>
      <c r="C402" s="366" t="s">
        <v>406</v>
      </c>
      <c r="D402" s="367"/>
      <c r="E402" s="333"/>
      <c r="F402" s="368"/>
      <c r="G402" s="303"/>
      <c r="H402" s="300"/>
      <c r="I402" s="301"/>
      <c r="J402" s="301"/>
      <c r="K402" s="302"/>
      <c r="L402" s="317"/>
      <c r="M402" s="301"/>
      <c r="N402" s="301"/>
      <c r="O402" s="303"/>
      <c r="P402" s="300"/>
      <c r="Q402" s="301"/>
      <c r="R402" s="301"/>
      <c r="S402" s="302"/>
      <c r="T402" s="304"/>
      <c r="U402" s="268"/>
      <c r="V402" s="369">
        <v>0</v>
      </c>
      <c r="W402" s="269"/>
    </row>
    <row r="403" spans="1:23" ht="21" customHeight="1">
      <c r="A403" s="197">
        <v>9</v>
      </c>
      <c r="B403" s="355" t="s">
        <v>566</v>
      </c>
      <c r="C403" s="356" t="s">
        <v>406</v>
      </c>
      <c r="D403" s="317"/>
      <c r="E403" s="301"/>
      <c r="F403" s="359">
        <v>30</v>
      </c>
      <c r="G403" s="303"/>
      <c r="H403" s="300"/>
      <c r="I403" s="301"/>
      <c r="J403" s="301"/>
      <c r="K403" s="302"/>
      <c r="L403" s="317"/>
      <c r="M403" s="301"/>
      <c r="N403" s="301"/>
      <c r="O403" s="303"/>
      <c r="P403" s="300"/>
      <c r="Q403" s="301"/>
      <c r="R403" s="301"/>
      <c r="S403" s="302"/>
      <c r="T403" s="304"/>
      <c r="U403" s="268"/>
      <c r="V403" s="360">
        <v>30</v>
      </c>
      <c r="W403" s="269"/>
    </row>
    <row r="404" spans="1:23" ht="21" customHeight="1">
      <c r="A404" s="197">
        <v>10</v>
      </c>
      <c r="B404" s="370" t="s">
        <v>567</v>
      </c>
      <c r="C404" s="356" t="s">
        <v>406</v>
      </c>
      <c r="D404" s="317"/>
      <c r="E404" s="301"/>
      <c r="F404" s="359">
        <v>140</v>
      </c>
      <c r="G404" s="303"/>
      <c r="H404" s="300"/>
      <c r="I404" s="301"/>
      <c r="J404" s="301"/>
      <c r="K404" s="302"/>
      <c r="L404" s="317"/>
      <c r="M404" s="301"/>
      <c r="N404" s="301"/>
      <c r="O404" s="303"/>
      <c r="P404" s="300"/>
      <c r="Q404" s="301"/>
      <c r="R404" s="301"/>
      <c r="S404" s="302"/>
      <c r="T404" s="304"/>
      <c r="U404" s="268"/>
      <c r="V404" s="360">
        <v>140</v>
      </c>
      <c r="W404" s="269"/>
    </row>
    <row r="405" spans="1:23" ht="21" customHeight="1">
      <c r="A405" s="197">
        <v>11</v>
      </c>
      <c r="B405" s="355" t="s">
        <v>568</v>
      </c>
      <c r="C405" s="356" t="s">
        <v>406</v>
      </c>
      <c r="D405" s="317"/>
      <c r="E405" s="301"/>
      <c r="F405" s="371">
        <v>35</v>
      </c>
      <c r="G405" s="303"/>
      <c r="H405" s="300"/>
      <c r="I405" s="301"/>
      <c r="J405" s="301"/>
      <c r="K405" s="302"/>
      <c r="L405" s="317"/>
      <c r="M405" s="301"/>
      <c r="N405" s="301"/>
      <c r="O405" s="303"/>
      <c r="P405" s="300"/>
      <c r="Q405" s="301"/>
      <c r="R405" s="301"/>
      <c r="S405" s="302"/>
      <c r="T405" s="304"/>
      <c r="U405" s="268"/>
      <c r="V405" s="369">
        <v>35</v>
      </c>
      <c r="W405" s="269"/>
    </row>
    <row r="406" spans="1:23" ht="21" customHeight="1">
      <c r="A406" s="197">
        <v>12</v>
      </c>
      <c r="B406" s="355" t="s">
        <v>569</v>
      </c>
      <c r="C406" s="356" t="s">
        <v>406</v>
      </c>
      <c r="D406" s="317"/>
      <c r="E406" s="301"/>
      <c r="F406" s="363">
        <v>31</v>
      </c>
      <c r="G406" s="303"/>
      <c r="H406" s="300"/>
      <c r="I406" s="301"/>
      <c r="J406" s="301"/>
      <c r="K406" s="302"/>
      <c r="L406" s="317"/>
      <c r="M406" s="301"/>
      <c r="N406" s="301"/>
      <c r="O406" s="303"/>
      <c r="P406" s="300"/>
      <c r="Q406" s="301"/>
      <c r="R406" s="301"/>
      <c r="S406" s="302"/>
      <c r="T406" s="304"/>
      <c r="U406" s="268"/>
      <c r="V406" s="364">
        <v>31</v>
      </c>
      <c r="W406" s="269"/>
    </row>
    <row r="407" spans="1:23" ht="21" customHeight="1">
      <c r="A407" s="197" t="s">
        <v>570</v>
      </c>
      <c r="B407" s="365" t="s">
        <v>571</v>
      </c>
      <c r="C407" s="366" t="s">
        <v>406</v>
      </c>
      <c r="D407" s="367"/>
      <c r="E407" s="333"/>
      <c r="F407" s="368"/>
      <c r="G407" s="303"/>
      <c r="H407" s="300"/>
      <c r="I407" s="301"/>
      <c r="J407" s="301"/>
      <c r="K407" s="302"/>
      <c r="L407" s="317"/>
      <c r="M407" s="301"/>
      <c r="N407" s="301"/>
      <c r="O407" s="303"/>
      <c r="P407" s="300"/>
      <c r="Q407" s="301"/>
      <c r="R407" s="301"/>
      <c r="S407" s="302"/>
      <c r="T407" s="304"/>
      <c r="U407" s="268"/>
      <c r="V407" s="369">
        <v>0</v>
      </c>
      <c r="W407" s="269"/>
    </row>
    <row r="408" spans="1:23" ht="21" customHeight="1">
      <c r="A408" s="197">
        <v>14</v>
      </c>
      <c r="B408" s="355" t="s">
        <v>572</v>
      </c>
      <c r="C408" s="356" t="s">
        <v>406</v>
      </c>
      <c r="D408" s="317"/>
      <c r="E408" s="301"/>
      <c r="F408" s="361">
        <v>42</v>
      </c>
      <c r="G408" s="303"/>
      <c r="H408" s="300"/>
      <c r="I408" s="301"/>
      <c r="J408" s="301"/>
      <c r="K408" s="302"/>
      <c r="L408" s="317"/>
      <c r="M408" s="301"/>
      <c r="N408" s="301"/>
      <c r="O408" s="303"/>
      <c r="P408" s="300"/>
      <c r="Q408" s="301"/>
      <c r="R408" s="301"/>
      <c r="S408" s="302"/>
      <c r="T408" s="304"/>
      <c r="U408" s="268"/>
      <c r="V408" s="362">
        <v>42</v>
      </c>
      <c r="W408" s="269"/>
    </row>
    <row r="409" spans="1:23" ht="21" customHeight="1">
      <c r="A409" s="197">
        <v>15</v>
      </c>
      <c r="B409" s="355" t="s">
        <v>573</v>
      </c>
      <c r="C409" s="356" t="s">
        <v>406</v>
      </c>
      <c r="D409" s="317"/>
      <c r="E409" s="301"/>
      <c r="F409" s="359">
        <v>6</v>
      </c>
      <c r="G409" s="303"/>
      <c r="H409" s="300"/>
      <c r="I409" s="301"/>
      <c r="J409" s="301"/>
      <c r="K409" s="302"/>
      <c r="L409" s="317"/>
      <c r="M409" s="301"/>
      <c r="N409" s="301"/>
      <c r="O409" s="303"/>
      <c r="P409" s="300"/>
      <c r="Q409" s="301"/>
      <c r="R409" s="301"/>
      <c r="S409" s="302"/>
      <c r="T409" s="304"/>
      <c r="U409" s="268"/>
      <c r="V409" s="360">
        <v>6</v>
      </c>
      <c r="W409" s="269"/>
    </row>
    <row r="410" spans="1:23" ht="21" customHeight="1">
      <c r="A410" s="197">
        <v>16</v>
      </c>
      <c r="B410" s="355" t="s">
        <v>574</v>
      </c>
      <c r="C410" s="356" t="s">
        <v>406</v>
      </c>
      <c r="D410" s="317"/>
      <c r="E410" s="301"/>
      <c r="F410" s="359">
        <v>7</v>
      </c>
      <c r="G410" s="303"/>
      <c r="H410" s="300"/>
      <c r="I410" s="301"/>
      <c r="J410" s="301"/>
      <c r="K410" s="302"/>
      <c r="L410" s="317"/>
      <c r="M410" s="301"/>
      <c r="N410" s="301"/>
      <c r="O410" s="303"/>
      <c r="P410" s="300"/>
      <c r="Q410" s="301"/>
      <c r="R410" s="301"/>
      <c r="S410" s="302"/>
      <c r="T410" s="304"/>
      <c r="U410" s="268"/>
      <c r="V410" s="360">
        <v>7</v>
      </c>
      <c r="W410" s="269"/>
    </row>
    <row r="411" spans="1:23" ht="21" customHeight="1">
      <c r="A411" s="197">
        <v>17</v>
      </c>
      <c r="B411" s="355" t="s">
        <v>575</v>
      </c>
      <c r="C411" s="356" t="s">
        <v>406</v>
      </c>
      <c r="D411" s="317"/>
      <c r="E411" s="301"/>
      <c r="F411" s="359">
        <v>12</v>
      </c>
      <c r="G411" s="303"/>
      <c r="H411" s="300"/>
      <c r="I411" s="301"/>
      <c r="J411" s="301"/>
      <c r="K411" s="302"/>
      <c r="L411" s="317"/>
      <c r="M411" s="301"/>
      <c r="N411" s="301"/>
      <c r="O411" s="303"/>
      <c r="P411" s="300"/>
      <c r="Q411" s="301"/>
      <c r="R411" s="301"/>
      <c r="S411" s="302"/>
      <c r="T411" s="304"/>
      <c r="U411" s="268"/>
      <c r="V411" s="360">
        <v>12</v>
      </c>
      <c r="W411" s="269"/>
    </row>
    <row r="412" spans="1:23" ht="21" customHeight="1">
      <c r="A412" s="197">
        <v>18</v>
      </c>
      <c r="B412" s="355" t="s">
        <v>576</v>
      </c>
      <c r="C412" s="356" t="s">
        <v>406</v>
      </c>
      <c r="D412" s="317"/>
      <c r="E412" s="301"/>
      <c r="F412" s="372" t="s">
        <v>733</v>
      </c>
      <c r="G412" s="303"/>
      <c r="H412" s="300"/>
      <c r="I412" s="301"/>
      <c r="J412" s="301"/>
      <c r="K412" s="302"/>
      <c r="L412" s="317"/>
      <c r="M412" s="301"/>
      <c r="N412" s="301"/>
      <c r="O412" s="303"/>
      <c r="P412" s="300"/>
      <c r="Q412" s="301"/>
      <c r="R412" s="301"/>
      <c r="S412" s="302"/>
      <c r="T412" s="304"/>
      <c r="U412" s="268"/>
      <c r="V412" s="373" t="s">
        <v>733</v>
      </c>
      <c r="W412" s="269"/>
    </row>
    <row r="413" spans="1:23" ht="21" customHeight="1">
      <c r="A413" s="197" t="s">
        <v>577</v>
      </c>
      <c r="B413" s="365" t="s">
        <v>578</v>
      </c>
      <c r="C413" s="374" t="s">
        <v>406</v>
      </c>
      <c r="D413" s="367"/>
      <c r="E413" s="333"/>
      <c r="F413" s="368"/>
      <c r="G413" s="303"/>
      <c r="H413" s="300"/>
      <c r="I413" s="301"/>
      <c r="J413" s="301"/>
      <c r="K413" s="302"/>
      <c r="L413" s="317"/>
      <c r="M413" s="301"/>
      <c r="N413" s="301"/>
      <c r="O413" s="303"/>
      <c r="P413" s="300"/>
      <c r="Q413" s="301"/>
      <c r="R413" s="301"/>
      <c r="S413" s="302"/>
      <c r="T413" s="304"/>
      <c r="U413" s="268"/>
      <c r="V413" s="369">
        <v>0</v>
      </c>
      <c r="W413" s="269"/>
    </row>
    <row r="414" spans="1:23" ht="21" customHeight="1">
      <c r="A414" s="197">
        <v>20</v>
      </c>
      <c r="B414" s="355" t="s">
        <v>579</v>
      </c>
      <c r="C414" s="356" t="s">
        <v>406</v>
      </c>
      <c r="D414" s="317"/>
      <c r="E414" s="301"/>
      <c r="F414" s="359">
        <v>16</v>
      </c>
      <c r="G414" s="303"/>
      <c r="H414" s="300"/>
      <c r="I414" s="301"/>
      <c r="J414" s="301"/>
      <c r="K414" s="302"/>
      <c r="L414" s="317"/>
      <c r="M414" s="301"/>
      <c r="N414" s="301"/>
      <c r="O414" s="303"/>
      <c r="P414" s="300"/>
      <c r="Q414" s="301"/>
      <c r="R414" s="301"/>
      <c r="S414" s="302"/>
      <c r="T414" s="304"/>
      <c r="U414" s="268"/>
      <c r="V414" s="360">
        <v>16</v>
      </c>
      <c r="W414" s="269"/>
    </row>
    <row r="415" spans="1:23" ht="21" customHeight="1">
      <c r="A415" s="197">
        <v>21</v>
      </c>
      <c r="B415" s="355" t="s">
        <v>580</v>
      </c>
      <c r="C415" s="356" t="s">
        <v>406</v>
      </c>
      <c r="D415" s="317"/>
      <c r="E415" s="301"/>
      <c r="F415" s="359">
        <v>17</v>
      </c>
      <c r="G415" s="303"/>
      <c r="H415" s="300"/>
      <c r="I415" s="301"/>
      <c r="J415" s="301"/>
      <c r="K415" s="302"/>
      <c r="L415" s="317"/>
      <c r="M415" s="301"/>
      <c r="N415" s="301"/>
      <c r="O415" s="303"/>
      <c r="P415" s="300"/>
      <c r="Q415" s="301"/>
      <c r="R415" s="301"/>
      <c r="S415" s="302"/>
      <c r="T415" s="304"/>
      <c r="U415" s="268"/>
      <c r="V415" s="360">
        <v>17</v>
      </c>
      <c r="W415" s="269"/>
    </row>
    <row r="416" spans="1:23" ht="21" customHeight="1">
      <c r="A416" s="197">
        <v>22</v>
      </c>
      <c r="B416" s="375" t="s">
        <v>581</v>
      </c>
      <c r="C416" s="376" t="s">
        <v>406</v>
      </c>
      <c r="D416" s="317"/>
      <c r="E416" s="301"/>
      <c r="F416" s="377" t="s">
        <v>734</v>
      </c>
      <c r="G416" s="303"/>
      <c r="H416" s="300"/>
      <c r="I416" s="301"/>
      <c r="J416" s="301"/>
      <c r="K416" s="302"/>
      <c r="L416" s="317"/>
      <c r="M416" s="301"/>
      <c r="N416" s="301"/>
      <c r="O416" s="303"/>
      <c r="P416" s="300"/>
      <c r="Q416" s="301"/>
      <c r="R416" s="301"/>
      <c r="S416" s="302"/>
      <c r="T416" s="304"/>
      <c r="U416" s="268"/>
      <c r="V416" s="378" t="s">
        <v>734</v>
      </c>
      <c r="W416" s="269"/>
    </row>
    <row r="417" spans="1:23" ht="21" customHeight="1">
      <c r="A417" s="197">
        <v>23</v>
      </c>
      <c r="B417" s="355" t="s">
        <v>582</v>
      </c>
      <c r="C417" s="376" t="s">
        <v>406</v>
      </c>
      <c r="D417" s="317"/>
      <c r="E417" s="301"/>
      <c r="F417" s="379">
        <v>22</v>
      </c>
      <c r="G417" s="303"/>
      <c r="H417" s="300"/>
      <c r="I417" s="301"/>
      <c r="J417" s="301"/>
      <c r="K417" s="302"/>
      <c r="L417" s="317"/>
      <c r="M417" s="301"/>
      <c r="N417" s="301"/>
      <c r="O417" s="303"/>
      <c r="P417" s="300"/>
      <c r="Q417" s="301"/>
      <c r="R417" s="301"/>
      <c r="S417" s="302"/>
      <c r="T417" s="304"/>
      <c r="U417" s="268"/>
      <c r="V417" s="380">
        <v>22</v>
      </c>
      <c r="W417" s="269"/>
    </row>
    <row r="418" spans="1:23" ht="21" customHeight="1">
      <c r="A418" s="197">
        <v>24</v>
      </c>
      <c r="B418" s="355" t="s">
        <v>583</v>
      </c>
      <c r="C418" s="376" t="s">
        <v>727</v>
      </c>
      <c r="D418" s="317"/>
      <c r="E418" s="301"/>
      <c r="F418" s="381">
        <v>32</v>
      </c>
      <c r="G418" s="303"/>
      <c r="H418" s="300"/>
      <c r="I418" s="301"/>
      <c r="J418" s="301"/>
      <c r="K418" s="302"/>
      <c r="L418" s="317"/>
      <c r="M418" s="301"/>
      <c r="N418" s="301"/>
      <c r="O418" s="303"/>
      <c r="P418" s="300"/>
      <c r="Q418" s="301"/>
      <c r="R418" s="301"/>
      <c r="S418" s="302"/>
      <c r="T418" s="304"/>
      <c r="U418" s="268"/>
      <c r="V418" s="382">
        <v>32</v>
      </c>
      <c r="W418" s="269"/>
    </row>
    <row r="419" spans="1:23" ht="21" customHeight="1">
      <c r="A419" s="197">
        <v>25</v>
      </c>
      <c r="B419" s="355" t="s">
        <v>25</v>
      </c>
      <c r="C419" s="376" t="s">
        <v>727</v>
      </c>
      <c r="D419" s="317"/>
      <c r="E419" s="301"/>
      <c r="F419" s="357">
        <v>13</v>
      </c>
      <c r="G419" s="303"/>
      <c r="H419" s="300"/>
      <c r="I419" s="301"/>
      <c r="J419" s="301"/>
      <c r="K419" s="302"/>
      <c r="L419" s="317"/>
      <c r="M419" s="301"/>
      <c r="N419" s="301"/>
      <c r="O419" s="303"/>
      <c r="P419" s="300"/>
      <c r="Q419" s="301"/>
      <c r="R419" s="301"/>
      <c r="S419" s="302"/>
      <c r="T419" s="304"/>
      <c r="U419" s="268"/>
      <c r="V419" s="358">
        <v>13</v>
      </c>
      <c r="W419" s="269"/>
    </row>
    <row r="420" spans="1:23" ht="21" customHeight="1">
      <c r="A420" s="197">
        <v>26</v>
      </c>
      <c r="B420" s="383" t="s">
        <v>24</v>
      </c>
      <c r="C420" s="376" t="s">
        <v>727</v>
      </c>
      <c r="D420" s="317"/>
      <c r="E420" s="301"/>
      <c r="F420" s="384">
        <v>52</v>
      </c>
      <c r="G420" s="303"/>
      <c r="H420" s="300"/>
      <c r="I420" s="301"/>
      <c r="J420" s="301"/>
      <c r="K420" s="302"/>
      <c r="L420" s="317"/>
      <c r="M420" s="301"/>
      <c r="N420" s="301"/>
      <c r="O420" s="303"/>
      <c r="P420" s="300"/>
      <c r="Q420" s="301"/>
      <c r="R420" s="301"/>
      <c r="S420" s="302"/>
      <c r="T420" s="304"/>
      <c r="U420" s="268"/>
      <c r="V420" s="385">
        <v>52</v>
      </c>
      <c r="W420" s="269"/>
    </row>
    <row r="421" spans="1:23" ht="21" customHeight="1">
      <c r="A421" s="197">
        <v>27</v>
      </c>
      <c r="B421" s="375" t="s">
        <v>584</v>
      </c>
      <c r="C421" s="376" t="s">
        <v>727</v>
      </c>
      <c r="D421" s="317"/>
      <c r="E421" s="301"/>
      <c r="F421" s="379">
        <v>40</v>
      </c>
      <c r="G421" s="303"/>
      <c r="H421" s="300"/>
      <c r="I421" s="301"/>
      <c r="J421" s="301"/>
      <c r="K421" s="302"/>
      <c r="L421" s="317"/>
      <c r="M421" s="301"/>
      <c r="N421" s="301"/>
      <c r="O421" s="303"/>
      <c r="P421" s="300"/>
      <c r="Q421" s="301"/>
      <c r="R421" s="301"/>
      <c r="S421" s="302"/>
      <c r="T421" s="304"/>
      <c r="U421" s="268"/>
      <c r="V421" s="380">
        <v>40</v>
      </c>
      <c r="W421" s="269"/>
    </row>
    <row r="422" spans="1:23" ht="21" customHeight="1">
      <c r="A422" s="197">
        <v>28</v>
      </c>
      <c r="B422" s="375" t="s">
        <v>585</v>
      </c>
      <c r="C422" s="376" t="s">
        <v>728</v>
      </c>
      <c r="D422" s="317"/>
      <c r="E422" s="301"/>
      <c r="F422" s="379">
        <v>15</v>
      </c>
      <c r="G422" s="303"/>
      <c r="H422" s="300"/>
      <c r="I422" s="301"/>
      <c r="J422" s="301"/>
      <c r="K422" s="302"/>
      <c r="L422" s="317"/>
      <c r="M422" s="301"/>
      <c r="N422" s="301"/>
      <c r="O422" s="303"/>
      <c r="P422" s="300"/>
      <c r="Q422" s="301"/>
      <c r="R422" s="301"/>
      <c r="S422" s="302"/>
      <c r="T422" s="304"/>
      <c r="U422" s="268"/>
      <c r="V422" s="380">
        <v>15</v>
      </c>
      <c r="W422" s="269"/>
    </row>
    <row r="423" spans="1:23" ht="21" customHeight="1">
      <c r="A423" s="197">
        <v>29</v>
      </c>
      <c r="B423" s="375" t="s">
        <v>586</v>
      </c>
      <c r="C423" s="376" t="s">
        <v>728</v>
      </c>
      <c r="D423" s="317"/>
      <c r="E423" s="301"/>
      <c r="F423" s="379">
        <v>26</v>
      </c>
      <c r="G423" s="303"/>
      <c r="H423" s="300"/>
      <c r="I423" s="301"/>
      <c r="J423" s="301"/>
      <c r="K423" s="302"/>
      <c r="L423" s="317"/>
      <c r="M423" s="301"/>
      <c r="N423" s="301"/>
      <c r="O423" s="303"/>
      <c r="P423" s="300"/>
      <c r="Q423" s="301"/>
      <c r="R423" s="301"/>
      <c r="S423" s="302"/>
      <c r="T423" s="304"/>
      <c r="U423" s="268"/>
      <c r="V423" s="380">
        <v>26</v>
      </c>
      <c r="W423" s="269"/>
    </row>
    <row r="424" spans="1:23" ht="21" customHeight="1">
      <c r="A424" s="197">
        <v>30</v>
      </c>
      <c r="B424" s="355" t="s">
        <v>587</v>
      </c>
      <c r="C424" s="376" t="s">
        <v>728</v>
      </c>
      <c r="D424" s="317"/>
      <c r="E424" s="301"/>
      <c r="F424" s="359">
        <v>20</v>
      </c>
      <c r="G424" s="303"/>
      <c r="H424" s="300"/>
      <c r="I424" s="301"/>
      <c r="J424" s="301"/>
      <c r="K424" s="302"/>
      <c r="L424" s="317"/>
      <c r="M424" s="301"/>
      <c r="N424" s="301"/>
      <c r="O424" s="303"/>
      <c r="P424" s="300"/>
      <c r="Q424" s="301"/>
      <c r="R424" s="301"/>
      <c r="S424" s="302"/>
      <c r="T424" s="304"/>
      <c r="U424" s="268"/>
      <c r="V424" s="360">
        <v>20</v>
      </c>
      <c r="W424" s="269"/>
    </row>
    <row r="425" spans="1:23" ht="21" customHeight="1">
      <c r="A425" s="197">
        <v>31</v>
      </c>
      <c r="B425" s="386" t="s">
        <v>588</v>
      </c>
      <c r="C425" s="376" t="s">
        <v>1</v>
      </c>
      <c r="D425" s="317"/>
      <c r="E425" s="301"/>
      <c r="F425" s="387">
        <v>13</v>
      </c>
      <c r="G425" s="303"/>
      <c r="H425" s="300"/>
      <c r="I425" s="301"/>
      <c r="J425" s="301"/>
      <c r="K425" s="302"/>
      <c r="L425" s="317"/>
      <c r="M425" s="301"/>
      <c r="N425" s="301"/>
      <c r="O425" s="303"/>
      <c r="P425" s="300"/>
      <c r="Q425" s="301"/>
      <c r="R425" s="301"/>
      <c r="S425" s="302"/>
      <c r="T425" s="304"/>
      <c r="U425" s="268"/>
      <c r="V425" s="388">
        <v>13</v>
      </c>
      <c r="W425" s="269"/>
    </row>
    <row r="426" spans="1:23" ht="21" customHeight="1">
      <c r="A426" s="197" t="s">
        <v>589</v>
      </c>
      <c r="B426" s="365" t="s">
        <v>590</v>
      </c>
      <c r="C426" s="389" t="s">
        <v>729</v>
      </c>
      <c r="D426" s="367"/>
      <c r="E426" s="333"/>
      <c r="F426" s="368"/>
      <c r="G426" s="303"/>
      <c r="H426" s="300"/>
      <c r="I426" s="301"/>
      <c r="J426" s="301"/>
      <c r="K426" s="302"/>
      <c r="L426" s="317"/>
      <c r="M426" s="301"/>
      <c r="N426" s="301"/>
      <c r="O426" s="303"/>
      <c r="P426" s="300"/>
      <c r="Q426" s="301"/>
      <c r="R426" s="301"/>
      <c r="S426" s="302"/>
      <c r="T426" s="304"/>
      <c r="U426" s="268"/>
      <c r="V426" s="369">
        <v>0</v>
      </c>
      <c r="W426" s="269"/>
    </row>
    <row r="427" spans="1:23" ht="21" customHeight="1" thickBot="1">
      <c r="A427" s="250" t="s">
        <v>591</v>
      </c>
      <c r="B427" s="390" t="s">
        <v>592</v>
      </c>
      <c r="C427" s="391" t="s">
        <v>730</v>
      </c>
      <c r="D427" s="392"/>
      <c r="E427" s="393"/>
      <c r="F427" s="394"/>
      <c r="G427" s="310"/>
      <c r="H427" s="306"/>
      <c r="I427" s="307"/>
      <c r="J427" s="307"/>
      <c r="K427" s="308"/>
      <c r="L427" s="309"/>
      <c r="M427" s="307"/>
      <c r="N427" s="307"/>
      <c r="O427" s="310"/>
      <c r="P427" s="306"/>
      <c r="Q427" s="307"/>
      <c r="R427" s="307"/>
      <c r="S427" s="308"/>
      <c r="T427" s="313"/>
      <c r="U427" s="314"/>
      <c r="V427" s="395">
        <v>0</v>
      </c>
      <c r="W427" s="315"/>
    </row>
    <row r="428" spans="1:23" ht="24.6" thickBot="1">
      <c r="A428" s="235" t="s">
        <v>362</v>
      </c>
      <c r="B428" s="236"/>
      <c r="C428" s="236"/>
      <c r="D428" s="319"/>
      <c r="E428" s="320"/>
      <c r="F428" s="239">
        <f>SUM(F395:F427)</f>
        <v>832</v>
      </c>
      <c r="G428" s="353"/>
      <c r="H428" s="319"/>
      <c r="I428" s="320"/>
      <c r="J428" s="239"/>
      <c r="K428" s="353"/>
      <c r="L428" s="354"/>
      <c r="M428" s="320"/>
      <c r="N428" s="320"/>
      <c r="O428" s="352"/>
      <c r="P428" s="319"/>
      <c r="Q428" s="320"/>
      <c r="R428" s="320"/>
      <c r="S428" s="353"/>
      <c r="T428" s="241"/>
      <c r="U428" s="239"/>
      <c r="V428" s="239">
        <f>SUM(V395:V427)</f>
        <v>832</v>
      </c>
      <c r="W428" s="242"/>
    </row>
    <row r="429" spans="1:23">
      <c r="T429" s="396"/>
      <c r="U429" s="396"/>
      <c r="V429" s="396"/>
      <c r="W429" s="396"/>
    </row>
    <row r="430" spans="1:23">
      <c r="T430" s="396"/>
      <c r="U430" s="396"/>
      <c r="V430" s="396"/>
      <c r="W430" s="396"/>
    </row>
    <row r="431" spans="1:23">
      <c r="T431" s="396"/>
      <c r="U431" s="396"/>
      <c r="V431" s="396"/>
      <c r="W431" s="396"/>
    </row>
    <row r="432" spans="1:23">
      <c r="T432" s="396"/>
      <c r="U432" s="396"/>
      <c r="V432" s="396"/>
      <c r="W432" s="396"/>
    </row>
    <row r="433" spans="20:23">
      <c r="T433" s="396"/>
      <c r="U433" s="396"/>
      <c r="V433" s="396"/>
      <c r="W433" s="396"/>
    </row>
    <row r="434" spans="20:23">
      <c r="T434" s="396"/>
      <c r="U434" s="396"/>
      <c r="V434" s="396"/>
      <c r="W434" s="396"/>
    </row>
    <row r="435" spans="20:23">
      <c r="T435" s="396"/>
      <c r="U435" s="396"/>
      <c r="V435" s="396"/>
      <c r="W435" s="396"/>
    </row>
    <row r="436" spans="20:23">
      <c r="T436" s="396"/>
      <c r="U436" s="396"/>
      <c r="V436" s="396"/>
      <c r="W436" s="396"/>
    </row>
    <row r="437" spans="20:23">
      <c r="T437" s="396"/>
      <c r="U437" s="396"/>
      <c r="V437" s="396"/>
      <c r="W437" s="396"/>
    </row>
    <row r="438" spans="20:23">
      <c r="T438" s="396"/>
      <c r="U438" s="396"/>
      <c r="V438" s="396"/>
      <c r="W438" s="396"/>
    </row>
    <row r="439" spans="20:23">
      <c r="T439" s="396"/>
      <c r="U439" s="396"/>
      <c r="V439" s="396"/>
      <c r="W439" s="396"/>
    </row>
    <row r="440" spans="20:23">
      <c r="T440" s="396"/>
      <c r="U440" s="396"/>
      <c r="V440" s="396"/>
      <c r="W440" s="396"/>
    </row>
    <row r="441" spans="20:23">
      <c r="T441" s="396"/>
      <c r="U441" s="396"/>
      <c r="V441" s="396"/>
      <c r="W441" s="396"/>
    </row>
    <row r="442" spans="20:23">
      <c r="T442" s="396"/>
      <c r="U442" s="396"/>
      <c r="V442" s="396"/>
      <c r="W442" s="396"/>
    </row>
    <row r="443" spans="20:23">
      <c r="T443" s="396"/>
      <c r="U443" s="396"/>
      <c r="V443" s="396"/>
      <c r="W443" s="396"/>
    </row>
    <row r="444" spans="20:23">
      <c r="T444" s="396"/>
      <c r="U444" s="396"/>
      <c r="V444" s="396"/>
      <c r="W444" s="396"/>
    </row>
    <row r="445" spans="20:23">
      <c r="T445" s="396"/>
      <c r="U445" s="396"/>
      <c r="V445" s="396"/>
      <c r="W445" s="396"/>
    </row>
    <row r="446" spans="20:23">
      <c r="T446" s="396"/>
      <c r="U446" s="396"/>
      <c r="V446" s="396"/>
      <c r="W446" s="396"/>
    </row>
    <row r="447" spans="20:23">
      <c r="T447" s="396"/>
      <c r="U447" s="396"/>
      <c r="V447" s="396"/>
      <c r="W447" s="396"/>
    </row>
    <row r="448" spans="20:23">
      <c r="T448" s="396"/>
      <c r="U448" s="396"/>
      <c r="V448" s="396"/>
      <c r="W448" s="396"/>
    </row>
    <row r="449" spans="20:23">
      <c r="T449" s="396"/>
      <c r="U449" s="396"/>
      <c r="V449" s="396"/>
      <c r="W449" s="396"/>
    </row>
    <row r="450" spans="20:23">
      <c r="T450" s="396"/>
      <c r="U450" s="396"/>
      <c r="V450" s="396"/>
      <c r="W450" s="396"/>
    </row>
    <row r="451" spans="20:23">
      <c r="T451" s="396"/>
      <c r="U451" s="396"/>
      <c r="V451" s="396"/>
      <c r="W451" s="396"/>
    </row>
    <row r="452" spans="20:23">
      <c r="T452" s="396"/>
      <c r="U452" s="396"/>
      <c r="V452" s="396"/>
      <c r="W452" s="396"/>
    </row>
    <row r="453" spans="20:23">
      <c r="T453" s="396"/>
      <c r="U453" s="396"/>
      <c r="V453" s="396"/>
      <c r="W453" s="396"/>
    </row>
    <row r="454" spans="20:23">
      <c r="T454" s="396"/>
      <c r="U454" s="396"/>
      <c r="V454" s="396"/>
      <c r="W454" s="396"/>
    </row>
    <row r="455" spans="20:23">
      <c r="T455" s="396"/>
      <c r="U455" s="396"/>
      <c r="V455" s="396"/>
      <c r="W455" s="396"/>
    </row>
    <row r="456" spans="20:23">
      <c r="T456" s="396"/>
      <c r="U456" s="396"/>
      <c r="V456" s="396"/>
      <c r="W456" s="396"/>
    </row>
    <row r="457" spans="20:23">
      <c r="T457" s="396"/>
      <c r="U457" s="396"/>
      <c r="V457" s="396"/>
      <c r="W457" s="396"/>
    </row>
    <row r="458" spans="20:23">
      <c r="T458" s="396"/>
      <c r="U458" s="396"/>
      <c r="V458" s="396"/>
      <c r="W458" s="396"/>
    </row>
    <row r="459" spans="20:23">
      <c r="T459" s="396"/>
      <c r="U459" s="396"/>
      <c r="V459" s="396"/>
      <c r="W459" s="396"/>
    </row>
    <row r="460" spans="20:23">
      <c r="T460" s="396"/>
      <c r="U460" s="396"/>
      <c r="V460" s="396"/>
      <c r="W460" s="396"/>
    </row>
    <row r="461" spans="20:23">
      <c r="T461" s="396"/>
      <c r="U461" s="396"/>
      <c r="V461" s="396"/>
      <c r="W461" s="396"/>
    </row>
    <row r="462" spans="20:23">
      <c r="T462" s="396"/>
      <c r="U462" s="396"/>
      <c r="V462" s="396"/>
      <c r="W462" s="396"/>
    </row>
    <row r="463" spans="20:23">
      <c r="T463" s="396"/>
      <c r="U463" s="396"/>
      <c r="V463" s="396"/>
      <c r="W463" s="396"/>
    </row>
    <row r="464" spans="20:23">
      <c r="T464" s="396"/>
      <c r="U464" s="396"/>
      <c r="V464" s="396"/>
      <c r="W464" s="396"/>
    </row>
    <row r="465" spans="20:23">
      <c r="T465" s="396"/>
      <c r="U465" s="396"/>
      <c r="V465" s="396"/>
      <c r="W465" s="396"/>
    </row>
    <row r="466" spans="20:23">
      <c r="T466" s="396"/>
      <c r="U466" s="396"/>
      <c r="V466" s="396"/>
      <c r="W466" s="396"/>
    </row>
    <row r="467" spans="20:23">
      <c r="T467" s="396"/>
      <c r="U467" s="396"/>
      <c r="V467" s="396"/>
      <c r="W467" s="396"/>
    </row>
    <row r="468" spans="20:23">
      <c r="T468" s="396"/>
      <c r="U468" s="396"/>
      <c r="V468" s="396"/>
      <c r="W468" s="396"/>
    </row>
    <row r="469" spans="20:23">
      <c r="T469" s="396"/>
      <c r="U469" s="396"/>
      <c r="V469" s="396"/>
      <c r="W469" s="396"/>
    </row>
    <row r="470" spans="20:23">
      <c r="T470" s="396"/>
      <c r="U470" s="396"/>
      <c r="V470" s="396"/>
      <c r="W470" s="396"/>
    </row>
    <row r="471" spans="20:23">
      <c r="T471" s="396"/>
      <c r="U471" s="396"/>
      <c r="V471" s="396"/>
      <c r="W471" s="396"/>
    </row>
    <row r="472" spans="20:23">
      <c r="T472" s="396"/>
      <c r="U472" s="396"/>
      <c r="V472" s="396"/>
      <c r="W472" s="396"/>
    </row>
    <row r="473" spans="20:23">
      <c r="T473" s="396"/>
      <c r="U473" s="396"/>
      <c r="V473" s="396"/>
      <c r="W473" s="396"/>
    </row>
    <row r="474" spans="20:23">
      <c r="T474" s="396"/>
      <c r="U474" s="396"/>
      <c r="V474" s="396"/>
      <c r="W474" s="396"/>
    </row>
    <row r="475" spans="20:23">
      <c r="T475" s="396"/>
      <c r="U475" s="396"/>
      <c r="V475" s="396"/>
      <c r="W475" s="396"/>
    </row>
    <row r="476" spans="20:23">
      <c r="T476" s="396"/>
      <c r="U476" s="396"/>
      <c r="V476" s="396"/>
      <c r="W476" s="396"/>
    </row>
    <row r="477" spans="20:23">
      <c r="T477" s="396"/>
      <c r="U477" s="396"/>
      <c r="V477" s="396"/>
      <c r="W477" s="396"/>
    </row>
    <row r="478" spans="20:23">
      <c r="T478" s="396"/>
      <c r="U478" s="396"/>
      <c r="V478" s="396"/>
      <c r="W478" s="396"/>
    </row>
    <row r="479" spans="20:23">
      <c r="T479" s="396"/>
      <c r="U479" s="396"/>
      <c r="V479" s="396"/>
      <c r="W479" s="396"/>
    </row>
    <row r="480" spans="20:23">
      <c r="T480" s="396"/>
      <c r="U480" s="396"/>
      <c r="V480" s="396"/>
      <c r="W480" s="396"/>
    </row>
    <row r="481" spans="20:23">
      <c r="T481" s="396"/>
      <c r="U481" s="396"/>
      <c r="V481" s="396"/>
      <c r="W481" s="396"/>
    </row>
    <row r="482" spans="20:23">
      <c r="T482" s="396"/>
      <c r="U482" s="396"/>
      <c r="V482" s="396"/>
      <c r="W482" s="396"/>
    </row>
    <row r="483" spans="20:23">
      <c r="T483" s="396"/>
      <c r="U483" s="396"/>
      <c r="V483" s="396"/>
      <c r="W483" s="396"/>
    </row>
    <row r="484" spans="20:23">
      <c r="T484" s="396"/>
      <c r="U484" s="396"/>
      <c r="V484" s="396"/>
      <c r="W484" s="396"/>
    </row>
  </sheetData>
  <mergeCells count="28">
    <mergeCell ref="A264:W264"/>
    <mergeCell ref="A266:C266"/>
    <mergeCell ref="A267:W267"/>
    <mergeCell ref="A393:C393"/>
    <mergeCell ref="A394:W394"/>
    <mergeCell ref="A428:C428"/>
    <mergeCell ref="A114:W114"/>
    <mergeCell ref="A199:C199"/>
    <mergeCell ref="A200:W200"/>
    <mergeCell ref="A236:C236"/>
    <mergeCell ref="A237:W237"/>
    <mergeCell ref="A263:C263"/>
    <mergeCell ref="P3:R3"/>
    <mergeCell ref="S3:S4"/>
    <mergeCell ref="T3:V3"/>
    <mergeCell ref="W3:W4"/>
    <mergeCell ref="A5:W5"/>
    <mergeCell ref="A113:C113"/>
    <mergeCell ref="A1:W1"/>
    <mergeCell ref="A3:A4"/>
    <mergeCell ref="B3:B4"/>
    <mergeCell ref="C3:C4"/>
    <mergeCell ref="D3:F3"/>
    <mergeCell ref="G3:G4"/>
    <mergeCell ref="H3:J3"/>
    <mergeCell ref="K3:K4"/>
    <mergeCell ref="L3:N3"/>
    <mergeCell ref="O3:O4"/>
  </mergeCells>
  <pageMargins left="0.11811023622047245" right="0.11811023622047245" top="0.70866141732283472" bottom="0.1181102362204724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4CA38-7C60-4C5A-A126-D73241900253}">
  <sheetPr>
    <tabColor rgb="FF00B050"/>
  </sheetPr>
  <dimension ref="A1:AH270"/>
  <sheetViews>
    <sheetView zoomScale="90" zoomScaleNormal="90" workbookViewId="0">
      <pane ySplit="4" topLeftCell="A5" activePane="bottomLeft" state="frozen"/>
      <selection activeCell="L10" sqref="L10"/>
      <selection pane="bottomLeft" activeCell="L10" sqref="L10"/>
    </sheetView>
  </sheetViews>
  <sheetFormatPr defaultColWidth="9.09765625" defaultRowHeight="24"/>
  <cols>
    <col min="1" max="1" width="4.8984375" style="25" customWidth="1"/>
    <col min="2" max="2" width="24.69921875" style="24" customWidth="1"/>
    <col min="3" max="3" width="11.09765625" style="24" customWidth="1"/>
    <col min="4" max="27" width="5" style="25" customWidth="1"/>
    <col min="28" max="30" width="6.09765625" style="398" customWidth="1"/>
    <col min="31" max="31" width="5" style="398" customWidth="1"/>
    <col min="32" max="16384" width="9.09765625" style="24"/>
  </cols>
  <sheetData>
    <row r="1" spans="1:33">
      <c r="A1" s="90" t="s">
        <v>593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</row>
    <row r="2" spans="1:33" ht="12.75" customHeight="1"/>
    <row r="3" spans="1:33">
      <c r="A3" s="91" t="s">
        <v>0</v>
      </c>
      <c r="B3" s="93" t="s">
        <v>404</v>
      </c>
      <c r="C3" s="399" t="s">
        <v>718</v>
      </c>
      <c r="D3" s="400" t="s">
        <v>735</v>
      </c>
      <c r="E3" s="401"/>
      <c r="F3" s="401"/>
      <c r="G3" s="402" t="s">
        <v>720</v>
      </c>
      <c r="H3" s="400" t="s">
        <v>736</v>
      </c>
      <c r="I3" s="401"/>
      <c r="J3" s="401"/>
      <c r="K3" s="402" t="s">
        <v>720</v>
      </c>
      <c r="L3" s="400" t="s">
        <v>737</v>
      </c>
      <c r="M3" s="401"/>
      <c r="N3" s="401"/>
      <c r="O3" s="402" t="s">
        <v>720</v>
      </c>
      <c r="P3" s="400" t="s">
        <v>738</v>
      </c>
      <c r="Q3" s="401"/>
      <c r="R3" s="401"/>
      <c r="S3" s="402" t="s">
        <v>720</v>
      </c>
      <c r="T3" s="400" t="s">
        <v>739</v>
      </c>
      <c r="U3" s="401"/>
      <c r="V3" s="401"/>
      <c r="W3" s="402" t="s">
        <v>720</v>
      </c>
      <c r="X3" s="400" t="s">
        <v>740</v>
      </c>
      <c r="Y3" s="401"/>
      <c r="Z3" s="401"/>
      <c r="AA3" s="402" t="s">
        <v>720</v>
      </c>
      <c r="AB3" s="403" t="s">
        <v>741</v>
      </c>
      <c r="AC3" s="404"/>
      <c r="AD3" s="404"/>
      <c r="AE3" s="405" t="s">
        <v>720</v>
      </c>
    </row>
    <row r="4" spans="1:33" ht="24.6" thickBot="1">
      <c r="A4" s="92"/>
      <c r="B4" s="94"/>
      <c r="C4" s="406"/>
      <c r="D4" s="407" t="s">
        <v>725</v>
      </c>
      <c r="E4" s="408" t="s">
        <v>726</v>
      </c>
      <c r="F4" s="408" t="s">
        <v>678</v>
      </c>
      <c r="G4" s="409"/>
      <c r="H4" s="407" t="s">
        <v>725</v>
      </c>
      <c r="I4" s="408" t="s">
        <v>726</v>
      </c>
      <c r="J4" s="408" t="s">
        <v>678</v>
      </c>
      <c r="K4" s="409"/>
      <c r="L4" s="407" t="s">
        <v>725</v>
      </c>
      <c r="M4" s="408" t="s">
        <v>726</v>
      </c>
      <c r="N4" s="408" t="s">
        <v>678</v>
      </c>
      <c r="O4" s="409"/>
      <c r="P4" s="407" t="s">
        <v>725</v>
      </c>
      <c r="Q4" s="408" t="s">
        <v>726</v>
      </c>
      <c r="R4" s="408" t="s">
        <v>678</v>
      </c>
      <c r="S4" s="409"/>
      <c r="T4" s="407" t="s">
        <v>725</v>
      </c>
      <c r="U4" s="408" t="s">
        <v>726</v>
      </c>
      <c r="V4" s="408" t="s">
        <v>678</v>
      </c>
      <c r="W4" s="409"/>
      <c r="X4" s="407" t="s">
        <v>725</v>
      </c>
      <c r="Y4" s="408" t="s">
        <v>726</v>
      </c>
      <c r="Z4" s="408" t="s">
        <v>678</v>
      </c>
      <c r="AA4" s="409"/>
      <c r="AB4" s="410" t="s">
        <v>725</v>
      </c>
      <c r="AC4" s="411" t="s">
        <v>726</v>
      </c>
      <c r="AD4" s="411" t="s">
        <v>678</v>
      </c>
      <c r="AE4" s="412"/>
    </row>
    <row r="5" spans="1:33" s="26" customFormat="1" ht="24.6" thickBot="1">
      <c r="A5" s="87" t="s">
        <v>594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413"/>
    </row>
    <row r="6" spans="1:33">
      <c r="A6" s="27">
        <v>1</v>
      </c>
      <c r="B6" s="28" t="s">
        <v>33</v>
      </c>
      <c r="C6" s="414" t="s">
        <v>406</v>
      </c>
      <c r="D6" s="415">
        <v>11</v>
      </c>
      <c r="E6" s="416">
        <v>6</v>
      </c>
      <c r="F6" s="416">
        <v>17</v>
      </c>
      <c r="G6" s="417">
        <v>1</v>
      </c>
      <c r="H6" s="415">
        <v>7</v>
      </c>
      <c r="I6" s="416">
        <v>6</v>
      </c>
      <c r="J6" s="416">
        <v>13</v>
      </c>
      <c r="K6" s="417">
        <v>1</v>
      </c>
      <c r="L6" s="415">
        <v>5</v>
      </c>
      <c r="M6" s="416">
        <v>4</v>
      </c>
      <c r="N6" s="416">
        <v>9</v>
      </c>
      <c r="O6" s="417">
        <v>1</v>
      </c>
      <c r="P6" s="415">
        <v>5</v>
      </c>
      <c r="Q6" s="416">
        <v>5</v>
      </c>
      <c r="R6" s="416">
        <v>10</v>
      </c>
      <c r="S6" s="417">
        <v>1</v>
      </c>
      <c r="T6" s="415">
        <v>12</v>
      </c>
      <c r="U6" s="416">
        <v>4</v>
      </c>
      <c r="V6" s="416">
        <v>16</v>
      </c>
      <c r="W6" s="417">
        <v>1</v>
      </c>
      <c r="X6" s="415">
        <v>8</v>
      </c>
      <c r="Y6" s="416">
        <v>8</v>
      </c>
      <c r="Z6" s="416">
        <v>16</v>
      </c>
      <c r="AA6" s="418">
        <v>1</v>
      </c>
      <c r="AB6" s="419">
        <f>D6+H6+L6+P6+T6+X6</f>
        <v>48</v>
      </c>
      <c r="AC6" s="420">
        <f>E6+I6+M6+Q6+U6+Y6</f>
        <v>33</v>
      </c>
      <c r="AD6" s="420">
        <f>F6+J6+N6+R6+V6+Z6</f>
        <v>81</v>
      </c>
      <c r="AE6" s="421">
        <f>G6+K6+O6+S6+W6+AA6</f>
        <v>6</v>
      </c>
      <c r="AF6" s="26"/>
      <c r="AG6" s="26"/>
    </row>
    <row r="7" spans="1:33">
      <c r="A7" s="29">
        <v>2</v>
      </c>
      <c r="B7" s="30" t="s">
        <v>34</v>
      </c>
      <c r="C7" s="422" t="s">
        <v>406</v>
      </c>
      <c r="D7" s="423">
        <v>13</v>
      </c>
      <c r="E7" s="424">
        <v>7</v>
      </c>
      <c r="F7" s="424">
        <v>20</v>
      </c>
      <c r="G7" s="425">
        <v>1</v>
      </c>
      <c r="H7" s="423">
        <v>2</v>
      </c>
      <c r="I7" s="424">
        <v>5</v>
      </c>
      <c r="J7" s="424">
        <v>7</v>
      </c>
      <c r="K7" s="425">
        <v>1</v>
      </c>
      <c r="L7" s="423">
        <v>8</v>
      </c>
      <c r="M7" s="424">
        <v>3</v>
      </c>
      <c r="N7" s="424">
        <v>11</v>
      </c>
      <c r="O7" s="425">
        <v>1</v>
      </c>
      <c r="P7" s="423">
        <v>9</v>
      </c>
      <c r="Q7" s="424">
        <v>4</v>
      </c>
      <c r="R7" s="424">
        <v>13</v>
      </c>
      <c r="S7" s="425">
        <v>1</v>
      </c>
      <c r="T7" s="423">
        <v>12</v>
      </c>
      <c r="U7" s="424">
        <v>10</v>
      </c>
      <c r="V7" s="424">
        <v>22</v>
      </c>
      <c r="W7" s="425">
        <v>1</v>
      </c>
      <c r="X7" s="423">
        <v>8</v>
      </c>
      <c r="Y7" s="424">
        <v>7</v>
      </c>
      <c r="Z7" s="424">
        <v>15</v>
      </c>
      <c r="AA7" s="426">
        <v>1</v>
      </c>
      <c r="AB7" s="427">
        <f t="shared" ref="AB7:AE70" si="0">D7+H7+L7+P7+T7+X7</f>
        <v>52</v>
      </c>
      <c r="AC7" s="428">
        <f t="shared" si="0"/>
        <v>36</v>
      </c>
      <c r="AD7" s="428">
        <f t="shared" si="0"/>
        <v>88</v>
      </c>
      <c r="AE7" s="211">
        <f t="shared" si="0"/>
        <v>6</v>
      </c>
      <c r="AF7" s="26"/>
      <c r="AG7" s="26"/>
    </row>
    <row r="8" spans="1:33">
      <c r="A8" s="29">
        <v>3</v>
      </c>
      <c r="B8" s="30" t="s">
        <v>35</v>
      </c>
      <c r="C8" s="422" t="s">
        <v>406</v>
      </c>
      <c r="D8" s="423">
        <v>4</v>
      </c>
      <c r="E8" s="424">
        <v>6</v>
      </c>
      <c r="F8" s="424">
        <v>10</v>
      </c>
      <c r="G8" s="425">
        <v>1</v>
      </c>
      <c r="H8" s="423">
        <v>5</v>
      </c>
      <c r="I8" s="424">
        <v>1</v>
      </c>
      <c r="J8" s="424">
        <v>6</v>
      </c>
      <c r="K8" s="425">
        <v>1</v>
      </c>
      <c r="L8" s="423">
        <v>3</v>
      </c>
      <c r="M8" s="424">
        <v>4</v>
      </c>
      <c r="N8" s="424">
        <v>7</v>
      </c>
      <c r="O8" s="425">
        <v>1</v>
      </c>
      <c r="P8" s="423">
        <v>9</v>
      </c>
      <c r="Q8" s="424">
        <v>4</v>
      </c>
      <c r="R8" s="424">
        <v>13</v>
      </c>
      <c r="S8" s="425">
        <v>1</v>
      </c>
      <c r="T8" s="423">
        <v>3</v>
      </c>
      <c r="U8" s="424">
        <v>3</v>
      </c>
      <c r="V8" s="424">
        <v>6</v>
      </c>
      <c r="W8" s="425">
        <v>1</v>
      </c>
      <c r="X8" s="423">
        <v>3</v>
      </c>
      <c r="Y8" s="424">
        <v>2</v>
      </c>
      <c r="Z8" s="424">
        <v>5</v>
      </c>
      <c r="AA8" s="426">
        <v>1</v>
      </c>
      <c r="AB8" s="427">
        <f t="shared" si="0"/>
        <v>27</v>
      </c>
      <c r="AC8" s="428">
        <f t="shared" si="0"/>
        <v>20</v>
      </c>
      <c r="AD8" s="428">
        <f t="shared" si="0"/>
        <v>47</v>
      </c>
      <c r="AE8" s="211">
        <f t="shared" si="0"/>
        <v>6</v>
      </c>
      <c r="AF8" s="26"/>
      <c r="AG8" s="26"/>
    </row>
    <row r="9" spans="1:33">
      <c r="A9" s="29">
        <v>4</v>
      </c>
      <c r="B9" s="30" t="s">
        <v>36</v>
      </c>
      <c r="C9" s="422" t="s">
        <v>406</v>
      </c>
      <c r="D9" s="423">
        <v>2</v>
      </c>
      <c r="E9" s="424">
        <v>4</v>
      </c>
      <c r="F9" s="424">
        <v>6</v>
      </c>
      <c r="G9" s="425">
        <v>1</v>
      </c>
      <c r="H9" s="423">
        <v>3</v>
      </c>
      <c r="I9" s="424">
        <v>1</v>
      </c>
      <c r="J9" s="424">
        <v>4</v>
      </c>
      <c r="K9" s="425">
        <v>1</v>
      </c>
      <c r="L9" s="423">
        <v>4</v>
      </c>
      <c r="M9" s="424">
        <v>3</v>
      </c>
      <c r="N9" s="424">
        <v>7</v>
      </c>
      <c r="O9" s="425">
        <v>1</v>
      </c>
      <c r="P9" s="423">
        <v>0</v>
      </c>
      <c r="Q9" s="424">
        <v>4</v>
      </c>
      <c r="R9" s="424">
        <v>4</v>
      </c>
      <c r="S9" s="425">
        <v>1</v>
      </c>
      <c r="T9" s="423">
        <v>1</v>
      </c>
      <c r="U9" s="424">
        <v>2</v>
      </c>
      <c r="V9" s="424">
        <v>3</v>
      </c>
      <c r="W9" s="425">
        <v>1</v>
      </c>
      <c r="X9" s="423">
        <v>1</v>
      </c>
      <c r="Y9" s="424">
        <v>3</v>
      </c>
      <c r="Z9" s="424">
        <v>4</v>
      </c>
      <c r="AA9" s="426">
        <v>1</v>
      </c>
      <c r="AB9" s="427">
        <f t="shared" si="0"/>
        <v>11</v>
      </c>
      <c r="AC9" s="428">
        <f t="shared" si="0"/>
        <v>17</v>
      </c>
      <c r="AD9" s="428">
        <f t="shared" si="0"/>
        <v>28</v>
      </c>
      <c r="AE9" s="211">
        <f t="shared" si="0"/>
        <v>6</v>
      </c>
      <c r="AF9" s="26"/>
      <c r="AG9" s="26"/>
    </row>
    <row r="10" spans="1:33">
      <c r="A10" s="29">
        <v>5</v>
      </c>
      <c r="B10" s="30" t="s">
        <v>37</v>
      </c>
      <c r="C10" s="422" t="s">
        <v>406</v>
      </c>
      <c r="D10" s="423">
        <v>10</v>
      </c>
      <c r="E10" s="424">
        <v>12</v>
      </c>
      <c r="F10" s="424">
        <v>22</v>
      </c>
      <c r="G10" s="425">
        <v>1</v>
      </c>
      <c r="H10" s="423">
        <v>8</v>
      </c>
      <c r="I10" s="424">
        <v>9</v>
      </c>
      <c r="J10" s="424">
        <v>17</v>
      </c>
      <c r="K10" s="425">
        <v>1</v>
      </c>
      <c r="L10" s="423">
        <v>14</v>
      </c>
      <c r="M10" s="424">
        <v>19</v>
      </c>
      <c r="N10" s="424">
        <v>33</v>
      </c>
      <c r="O10" s="425">
        <v>2</v>
      </c>
      <c r="P10" s="423">
        <v>13</v>
      </c>
      <c r="Q10" s="424">
        <v>11</v>
      </c>
      <c r="R10" s="424">
        <v>24</v>
      </c>
      <c r="S10" s="425">
        <v>2</v>
      </c>
      <c r="T10" s="423">
        <v>9</v>
      </c>
      <c r="U10" s="424">
        <v>18</v>
      </c>
      <c r="V10" s="424">
        <v>27</v>
      </c>
      <c r="W10" s="425">
        <v>2</v>
      </c>
      <c r="X10" s="423">
        <v>12</v>
      </c>
      <c r="Y10" s="424">
        <v>17</v>
      </c>
      <c r="Z10" s="424">
        <v>29</v>
      </c>
      <c r="AA10" s="426">
        <v>2</v>
      </c>
      <c r="AB10" s="427">
        <f t="shared" si="0"/>
        <v>66</v>
      </c>
      <c r="AC10" s="428">
        <f t="shared" si="0"/>
        <v>86</v>
      </c>
      <c r="AD10" s="428">
        <f t="shared" si="0"/>
        <v>152</v>
      </c>
      <c r="AE10" s="211">
        <f t="shared" si="0"/>
        <v>10</v>
      </c>
      <c r="AF10" s="26"/>
      <c r="AG10" s="26"/>
    </row>
    <row r="11" spans="1:33">
      <c r="A11" s="29">
        <v>6</v>
      </c>
      <c r="B11" s="30" t="s">
        <v>38</v>
      </c>
      <c r="C11" s="422" t="s">
        <v>406</v>
      </c>
      <c r="D11" s="423">
        <v>3</v>
      </c>
      <c r="E11" s="424">
        <v>1</v>
      </c>
      <c r="F11" s="424">
        <v>4</v>
      </c>
      <c r="G11" s="425">
        <v>1</v>
      </c>
      <c r="H11" s="423">
        <v>6</v>
      </c>
      <c r="I11" s="424">
        <v>3</v>
      </c>
      <c r="J11" s="424">
        <v>9</v>
      </c>
      <c r="K11" s="425">
        <v>1</v>
      </c>
      <c r="L11" s="423">
        <v>5</v>
      </c>
      <c r="M11" s="424">
        <v>1</v>
      </c>
      <c r="N11" s="424">
        <v>6</v>
      </c>
      <c r="O11" s="425">
        <v>1</v>
      </c>
      <c r="P11" s="423">
        <v>2</v>
      </c>
      <c r="Q11" s="424">
        <v>3</v>
      </c>
      <c r="R11" s="424">
        <v>5</v>
      </c>
      <c r="S11" s="425">
        <v>1</v>
      </c>
      <c r="T11" s="423">
        <v>1</v>
      </c>
      <c r="U11" s="424">
        <v>3</v>
      </c>
      <c r="V11" s="424">
        <v>4</v>
      </c>
      <c r="W11" s="425">
        <v>1</v>
      </c>
      <c r="X11" s="423">
        <v>6</v>
      </c>
      <c r="Y11" s="424">
        <v>3</v>
      </c>
      <c r="Z11" s="424">
        <v>9</v>
      </c>
      <c r="AA11" s="426">
        <v>1</v>
      </c>
      <c r="AB11" s="427">
        <f t="shared" si="0"/>
        <v>23</v>
      </c>
      <c r="AC11" s="428">
        <f t="shared" si="0"/>
        <v>14</v>
      </c>
      <c r="AD11" s="428">
        <f t="shared" si="0"/>
        <v>37</v>
      </c>
      <c r="AE11" s="211">
        <f t="shared" si="0"/>
        <v>6</v>
      </c>
      <c r="AF11" s="26"/>
      <c r="AG11" s="26"/>
    </row>
    <row r="12" spans="1:33">
      <c r="A12" s="29">
        <v>7</v>
      </c>
      <c r="B12" s="30" t="s">
        <v>39</v>
      </c>
      <c r="C12" s="422" t="s">
        <v>406</v>
      </c>
      <c r="D12" s="423">
        <v>24</v>
      </c>
      <c r="E12" s="424">
        <v>25</v>
      </c>
      <c r="F12" s="424">
        <v>49</v>
      </c>
      <c r="G12" s="425">
        <v>2</v>
      </c>
      <c r="H12" s="423">
        <v>19</v>
      </c>
      <c r="I12" s="424">
        <v>16</v>
      </c>
      <c r="J12" s="424">
        <v>35</v>
      </c>
      <c r="K12" s="425">
        <v>2</v>
      </c>
      <c r="L12" s="423">
        <v>13</v>
      </c>
      <c r="M12" s="424">
        <v>11</v>
      </c>
      <c r="N12" s="424">
        <v>24</v>
      </c>
      <c r="O12" s="425">
        <v>1</v>
      </c>
      <c r="P12" s="423">
        <v>14</v>
      </c>
      <c r="Q12" s="424">
        <v>18</v>
      </c>
      <c r="R12" s="424">
        <v>32</v>
      </c>
      <c r="S12" s="425">
        <v>1</v>
      </c>
      <c r="T12" s="423">
        <v>21</v>
      </c>
      <c r="U12" s="424">
        <v>24</v>
      </c>
      <c r="V12" s="424">
        <v>45</v>
      </c>
      <c r="W12" s="425">
        <v>2</v>
      </c>
      <c r="X12" s="423">
        <v>12</v>
      </c>
      <c r="Y12" s="424">
        <v>14</v>
      </c>
      <c r="Z12" s="424">
        <v>26</v>
      </c>
      <c r="AA12" s="426">
        <v>1</v>
      </c>
      <c r="AB12" s="427">
        <f t="shared" si="0"/>
        <v>103</v>
      </c>
      <c r="AC12" s="428">
        <f t="shared" si="0"/>
        <v>108</v>
      </c>
      <c r="AD12" s="428">
        <f t="shared" si="0"/>
        <v>211</v>
      </c>
      <c r="AE12" s="211">
        <f t="shared" si="0"/>
        <v>9</v>
      </c>
      <c r="AF12" s="26"/>
      <c r="AG12" s="26"/>
    </row>
    <row r="13" spans="1:33">
      <c r="A13" s="29">
        <v>8</v>
      </c>
      <c r="B13" s="30" t="s">
        <v>40</v>
      </c>
      <c r="C13" s="422" t="s">
        <v>406</v>
      </c>
      <c r="D13" s="423">
        <v>23</v>
      </c>
      <c r="E13" s="424">
        <v>16</v>
      </c>
      <c r="F13" s="424">
        <v>39</v>
      </c>
      <c r="G13" s="425">
        <v>2</v>
      </c>
      <c r="H13" s="423">
        <v>33</v>
      </c>
      <c r="I13" s="424">
        <v>18</v>
      </c>
      <c r="J13" s="424">
        <v>51</v>
      </c>
      <c r="K13" s="425">
        <v>2</v>
      </c>
      <c r="L13" s="423">
        <v>29</v>
      </c>
      <c r="M13" s="424">
        <v>22</v>
      </c>
      <c r="N13" s="424">
        <v>51</v>
      </c>
      <c r="O13" s="425">
        <v>2</v>
      </c>
      <c r="P13" s="423">
        <v>18</v>
      </c>
      <c r="Q13" s="424">
        <v>25</v>
      </c>
      <c r="R13" s="424">
        <v>43</v>
      </c>
      <c r="S13" s="425">
        <v>2</v>
      </c>
      <c r="T13" s="423">
        <v>22</v>
      </c>
      <c r="U13" s="424">
        <v>26</v>
      </c>
      <c r="V13" s="424">
        <v>48</v>
      </c>
      <c r="W13" s="425">
        <v>2</v>
      </c>
      <c r="X13" s="423">
        <v>33</v>
      </c>
      <c r="Y13" s="424">
        <v>27</v>
      </c>
      <c r="Z13" s="424">
        <v>60</v>
      </c>
      <c r="AA13" s="426">
        <v>2</v>
      </c>
      <c r="AB13" s="427">
        <f t="shared" si="0"/>
        <v>158</v>
      </c>
      <c r="AC13" s="428">
        <f t="shared" si="0"/>
        <v>134</v>
      </c>
      <c r="AD13" s="428">
        <f t="shared" si="0"/>
        <v>292</v>
      </c>
      <c r="AE13" s="211">
        <f t="shared" si="0"/>
        <v>12</v>
      </c>
      <c r="AF13" s="26"/>
      <c r="AG13" s="26"/>
    </row>
    <row r="14" spans="1:33">
      <c r="A14" s="29">
        <v>9</v>
      </c>
      <c r="B14" s="30" t="s">
        <v>41</v>
      </c>
      <c r="C14" s="422" t="s">
        <v>406</v>
      </c>
      <c r="D14" s="423">
        <v>10</v>
      </c>
      <c r="E14" s="424">
        <v>11</v>
      </c>
      <c r="F14" s="424">
        <v>21</v>
      </c>
      <c r="G14" s="425">
        <v>1</v>
      </c>
      <c r="H14" s="423">
        <v>14</v>
      </c>
      <c r="I14" s="424">
        <v>7</v>
      </c>
      <c r="J14" s="424">
        <v>21</v>
      </c>
      <c r="K14" s="425">
        <v>1</v>
      </c>
      <c r="L14" s="423">
        <v>17</v>
      </c>
      <c r="M14" s="424">
        <v>16</v>
      </c>
      <c r="N14" s="424">
        <v>33</v>
      </c>
      <c r="O14" s="425">
        <v>1</v>
      </c>
      <c r="P14" s="423">
        <v>11</v>
      </c>
      <c r="Q14" s="424">
        <v>11</v>
      </c>
      <c r="R14" s="424">
        <v>22</v>
      </c>
      <c r="S14" s="425">
        <v>1</v>
      </c>
      <c r="T14" s="423">
        <v>9</v>
      </c>
      <c r="U14" s="424">
        <v>13</v>
      </c>
      <c r="V14" s="424">
        <v>22</v>
      </c>
      <c r="W14" s="425">
        <v>1</v>
      </c>
      <c r="X14" s="423">
        <v>10</v>
      </c>
      <c r="Y14" s="424">
        <v>11</v>
      </c>
      <c r="Z14" s="424">
        <v>21</v>
      </c>
      <c r="AA14" s="426">
        <v>1</v>
      </c>
      <c r="AB14" s="427">
        <f t="shared" si="0"/>
        <v>71</v>
      </c>
      <c r="AC14" s="428">
        <f t="shared" si="0"/>
        <v>69</v>
      </c>
      <c r="AD14" s="428">
        <f t="shared" si="0"/>
        <v>140</v>
      </c>
      <c r="AE14" s="211">
        <f t="shared" si="0"/>
        <v>6</v>
      </c>
      <c r="AF14" s="26"/>
      <c r="AG14" s="26"/>
    </row>
    <row r="15" spans="1:33">
      <c r="A15" s="29">
        <v>10</v>
      </c>
      <c r="B15" s="30" t="s">
        <v>42</v>
      </c>
      <c r="C15" s="422" t="s">
        <v>406</v>
      </c>
      <c r="D15" s="423">
        <v>44</v>
      </c>
      <c r="E15" s="424">
        <v>35</v>
      </c>
      <c r="F15" s="424">
        <v>79</v>
      </c>
      <c r="G15" s="425">
        <v>3</v>
      </c>
      <c r="H15" s="423">
        <v>43</v>
      </c>
      <c r="I15" s="424">
        <v>37</v>
      </c>
      <c r="J15" s="424">
        <v>80</v>
      </c>
      <c r="K15" s="425">
        <v>3</v>
      </c>
      <c r="L15" s="423">
        <v>45</v>
      </c>
      <c r="M15" s="424">
        <v>47</v>
      </c>
      <c r="N15" s="424">
        <v>92</v>
      </c>
      <c r="O15" s="425">
        <v>3</v>
      </c>
      <c r="P15" s="423">
        <v>39</v>
      </c>
      <c r="Q15" s="424">
        <v>40</v>
      </c>
      <c r="R15" s="424">
        <v>79</v>
      </c>
      <c r="S15" s="425">
        <v>3</v>
      </c>
      <c r="T15" s="423">
        <v>43</v>
      </c>
      <c r="U15" s="424">
        <v>52</v>
      </c>
      <c r="V15" s="424">
        <v>95</v>
      </c>
      <c r="W15" s="425">
        <v>3</v>
      </c>
      <c r="X15" s="423">
        <v>48</v>
      </c>
      <c r="Y15" s="424">
        <v>49</v>
      </c>
      <c r="Z15" s="424">
        <v>97</v>
      </c>
      <c r="AA15" s="426">
        <v>4</v>
      </c>
      <c r="AB15" s="427">
        <f t="shared" si="0"/>
        <v>262</v>
      </c>
      <c r="AC15" s="428">
        <f t="shared" si="0"/>
        <v>260</v>
      </c>
      <c r="AD15" s="428">
        <f t="shared" si="0"/>
        <v>522</v>
      </c>
      <c r="AE15" s="211">
        <f t="shared" si="0"/>
        <v>19</v>
      </c>
      <c r="AF15" s="26"/>
      <c r="AG15" s="26"/>
    </row>
    <row r="16" spans="1:33">
      <c r="A16" s="29">
        <v>11</v>
      </c>
      <c r="B16" s="30" t="s">
        <v>43</v>
      </c>
      <c r="C16" s="422" t="s">
        <v>406</v>
      </c>
      <c r="D16" s="423">
        <v>21</v>
      </c>
      <c r="E16" s="424">
        <v>13</v>
      </c>
      <c r="F16" s="424">
        <v>34</v>
      </c>
      <c r="G16" s="425">
        <v>2</v>
      </c>
      <c r="H16" s="423">
        <v>23</v>
      </c>
      <c r="I16" s="424">
        <v>14</v>
      </c>
      <c r="J16" s="424">
        <v>37</v>
      </c>
      <c r="K16" s="425">
        <v>2</v>
      </c>
      <c r="L16" s="423">
        <v>17</v>
      </c>
      <c r="M16" s="424">
        <v>14</v>
      </c>
      <c r="N16" s="424">
        <v>31</v>
      </c>
      <c r="O16" s="425">
        <v>2</v>
      </c>
      <c r="P16" s="423">
        <v>21</v>
      </c>
      <c r="Q16" s="424">
        <v>14</v>
      </c>
      <c r="R16" s="424">
        <v>35</v>
      </c>
      <c r="S16" s="425">
        <v>2</v>
      </c>
      <c r="T16" s="423">
        <v>19</v>
      </c>
      <c r="U16" s="424">
        <v>14</v>
      </c>
      <c r="V16" s="424">
        <v>33</v>
      </c>
      <c r="W16" s="425">
        <v>2</v>
      </c>
      <c r="X16" s="423">
        <v>24</v>
      </c>
      <c r="Y16" s="424">
        <v>17</v>
      </c>
      <c r="Z16" s="424">
        <v>41</v>
      </c>
      <c r="AA16" s="426">
        <v>2</v>
      </c>
      <c r="AB16" s="427">
        <f t="shared" si="0"/>
        <v>125</v>
      </c>
      <c r="AC16" s="428">
        <f t="shared" si="0"/>
        <v>86</v>
      </c>
      <c r="AD16" s="428">
        <f t="shared" si="0"/>
        <v>211</v>
      </c>
      <c r="AE16" s="211">
        <f t="shared" si="0"/>
        <v>12</v>
      </c>
      <c r="AF16" s="26"/>
      <c r="AG16" s="26"/>
    </row>
    <row r="17" spans="1:33">
      <c r="A17" s="29">
        <v>12</v>
      </c>
      <c r="B17" s="30" t="s">
        <v>44</v>
      </c>
      <c r="C17" s="422" t="s">
        <v>406</v>
      </c>
      <c r="D17" s="423">
        <v>14</v>
      </c>
      <c r="E17" s="424">
        <v>17</v>
      </c>
      <c r="F17" s="424">
        <v>31</v>
      </c>
      <c r="G17" s="425">
        <v>1</v>
      </c>
      <c r="H17" s="423">
        <v>16</v>
      </c>
      <c r="I17" s="424">
        <v>16</v>
      </c>
      <c r="J17" s="424">
        <v>32</v>
      </c>
      <c r="K17" s="425">
        <v>1</v>
      </c>
      <c r="L17" s="423">
        <v>14</v>
      </c>
      <c r="M17" s="424">
        <v>8</v>
      </c>
      <c r="N17" s="424">
        <v>22</v>
      </c>
      <c r="O17" s="425">
        <v>1</v>
      </c>
      <c r="P17" s="423">
        <v>8</v>
      </c>
      <c r="Q17" s="424">
        <v>12</v>
      </c>
      <c r="R17" s="424">
        <v>20</v>
      </c>
      <c r="S17" s="425">
        <v>1</v>
      </c>
      <c r="T17" s="423">
        <v>18</v>
      </c>
      <c r="U17" s="424">
        <v>9</v>
      </c>
      <c r="V17" s="424">
        <v>27</v>
      </c>
      <c r="W17" s="425">
        <v>1</v>
      </c>
      <c r="X17" s="423">
        <v>12</v>
      </c>
      <c r="Y17" s="424">
        <v>9</v>
      </c>
      <c r="Z17" s="424">
        <v>21</v>
      </c>
      <c r="AA17" s="426">
        <v>1</v>
      </c>
      <c r="AB17" s="427">
        <f t="shared" si="0"/>
        <v>82</v>
      </c>
      <c r="AC17" s="428">
        <f t="shared" si="0"/>
        <v>71</v>
      </c>
      <c r="AD17" s="428">
        <f t="shared" si="0"/>
        <v>153</v>
      </c>
      <c r="AE17" s="211">
        <f t="shared" si="0"/>
        <v>6</v>
      </c>
      <c r="AF17" s="26"/>
      <c r="AG17" s="26"/>
    </row>
    <row r="18" spans="1:33">
      <c r="A18" s="29">
        <v>13</v>
      </c>
      <c r="B18" s="30" t="s">
        <v>45</v>
      </c>
      <c r="C18" s="422" t="s">
        <v>406</v>
      </c>
      <c r="D18" s="423">
        <v>11</v>
      </c>
      <c r="E18" s="424">
        <v>21</v>
      </c>
      <c r="F18" s="424">
        <v>32</v>
      </c>
      <c r="G18" s="425">
        <v>1</v>
      </c>
      <c r="H18" s="423">
        <v>12</v>
      </c>
      <c r="I18" s="424">
        <v>12</v>
      </c>
      <c r="J18" s="424">
        <v>24</v>
      </c>
      <c r="K18" s="425">
        <v>1</v>
      </c>
      <c r="L18" s="423">
        <v>9</v>
      </c>
      <c r="M18" s="424">
        <v>14</v>
      </c>
      <c r="N18" s="424">
        <v>23</v>
      </c>
      <c r="O18" s="425">
        <v>1</v>
      </c>
      <c r="P18" s="423">
        <v>11</v>
      </c>
      <c r="Q18" s="424">
        <v>11</v>
      </c>
      <c r="R18" s="424">
        <v>22</v>
      </c>
      <c r="S18" s="425">
        <v>1</v>
      </c>
      <c r="T18" s="423">
        <v>14</v>
      </c>
      <c r="U18" s="424">
        <v>15</v>
      </c>
      <c r="V18" s="424">
        <v>29</v>
      </c>
      <c r="W18" s="425">
        <v>1</v>
      </c>
      <c r="X18" s="423">
        <v>9</v>
      </c>
      <c r="Y18" s="424">
        <v>5</v>
      </c>
      <c r="Z18" s="424">
        <v>14</v>
      </c>
      <c r="AA18" s="426">
        <v>1</v>
      </c>
      <c r="AB18" s="427">
        <f t="shared" si="0"/>
        <v>66</v>
      </c>
      <c r="AC18" s="428">
        <f t="shared" si="0"/>
        <v>78</v>
      </c>
      <c r="AD18" s="428">
        <f t="shared" si="0"/>
        <v>144</v>
      </c>
      <c r="AE18" s="211">
        <f t="shared" si="0"/>
        <v>6</v>
      </c>
      <c r="AF18" s="26"/>
      <c r="AG18" s="26"/>
    </row>
    <row r="19" spans="1:33">
      <c r="A19" s="29">
        <v>14</v>
      </c>
      <c r="B19" s="30" t="s">
        <v>46</v>
      </c>
      <c r="C19" s="422" t="s">
        <v>406</v>
      </c>
      <c r="D19" s="423">
        <v>5</v>
      </c>
      <c r="E19" s="424">
        <v>6</v>
      </c>
      <c r="F19" s="424">
        <v>11</v>
      </c>
      <c r="G19" s="425">
        <v>1</v>
      </c>
      <c r="H19" s="423">
        <v>6</v>
      </c>
      <c r="I19" s="424">
        <v>3</v>
      </c>
      <c r="J19" s="424">
        <v>9</v>
      </c>
      <c r="K19" s="425">
        <v>1</v>
      </c>
      <c r="L19" s="423">
        <v>6</v>
      </c>
      <c r="M19" s="424">
        <v>2</v>
      </c>
      <c r="N19" s="424">
        <v>8</v>
      </c>
      <c r="O19" s="425">
        <v>1</v>
      </c>
      <c r="P19" s="423">
        <v>4</v>
      </c>
      <c r="Q19" s="424">
        <v>8</v>
      </c>
      <c r="R19" s="424">
        <v>12</v>
      </c>
      <c r="S19" s="425">
        <v>1</v>
      </c>
      <c r="T19" s="423">
        <v>9</v>
      </c>
      <c r="U19" s="424">
        <v>6</v>
      </c>
      <c r="V19" s="424">
        <v>15</v>
      </c>
      <c r="W19" s="425">
        <v>1</v>
      </c>
      <c r="X19" s="423">
        <v>8</v>
      </c>
      <c r="Y19" s="424">
        <v>6</v>
      </c>
      <c r="Z19" s="424">
        <v>14</v>
      </c>
      <c r="AA19" s="426">
        <v>1</v>
      </c>
      <c r="AB19" s="427">
        <f t="shared" si="0"/>
        <v>38</v>
      </c>
      <c r="AC19" s="428">
        <f t="shared" si="0"/>
        <v>31</v>
      </c>
      <c r="AD19" s="428">
        <f t="shared" si="0"/>
        <v>69</v>
      </c>
      <c r="AE19" s="211">
        <f t="shared" si="0"/>
        <v>6</v>
      </c>
      <c r="AF19" s="26"/>
      <c r="AG19" s="26"/>
    </row>
    <row r="20" spans="1:33">
      <c r="A20" s="29">
        <v>15</v>
      </c>
      <c r="B20" s="30" t="s">
        <v>47</v>
      </c>
      <c r="C20" s="422" t="s">
        <v>406</v>
      </c>
      <c r="D20" s="423">
        <v>44</v>
      </c>
      <c r="E20" s="424">
        <v>45</v>
      </c>
      <c r="F20" s="424">
        <v>89</v>
      </c>
      <c r="G20" s="425">
        <v>3</v>
      </c>
      <c r="H20" s="423">
        <v>40</v>
      </c>
      <c r="I20" s="424">
        <v>53</v>
      </c>
      <c r="J20" s="424">
        <v>93</v>
      </c>
      <c r="K20" s="425">
        <v>3</v>
      </c>
      <c r="L20" s="423">
        <v>42</v>
      </c>
      <c r="M20" s="424">
        <v>54</v>
      </c>
      <c r="N20" s="424">
        <v>96</v>
      </c>
      <c r="O20" s="425">
        <v>3</v>
      </c>
      <c r="P20" s="423">
        <v>58</v>
      </c>
      <c r="Q20" s="424">
        <v>48</v>
      </c>
      <c r="R20" s="424">
        <v>106</v>
      </c>
      <c r="S20" s="425">
        <v>3</v>
      </c>
      <c r="T20" s="423">
        <v>52</v>
      </c>
      <c r="U20" s="424">
        <v>47</v>
      </c>
      <c r="V20" s="424">
        <v>99</v>
      </c>
      <c r="W20" s="425">
        <v>3</v>
      </c>
      <c r="X20" s="423">
        <v>53</v>
      </c>
      <c r="Y20" s="424">
        <v>57</v>
      </c>
      <c r="Z20" s="424">
        <v>110</v>
      </c>
      <c r="AA20" s="426">
        <v>3</v>
      </c>
      <c r="AB20" s="427">
        <f t="shared" si="0"/>
        <v>289</v>
      </c>
      <c r="AC20" s="428">
        <f t="shared" si="0"/>
        <v>304</v>
      </c>
      <c r="AD20" s="428">
        <f t="shared" si="0"/>
        <v>593</v>
      </c>
      <c r="AE20" s="211">
        <f t="shared" si="0"/>
        <v>18</v>
      </c>
      <c r="AF20" s="26"/>
      <c r="AG20" s="26"/>
    </row>
    <row r="21" spans="1:33">
      <c r="A21" s="29">
        <v>16</v>
      </c>
      <c r="B21" s="30" t="s">
        <v>48</v>
      </c>
      <c r="C21" s="422" t="s">
        <v>406</v>
      </c>
      <c r="D21" s="423">
        <v>10</v>
      </c>
      <c r="E21" s="424">
        <v>15</v>
      </c>
      <c r="F21" s="424">
        <v>25</v>
      </c>
      <c r="G21" s="425">
        <v>1</v>
      </c>
      <c r="H21" s="423">
        <v>13</v>
      </c>
      <c r="I21" s="424">
        <v>10</v>
      </c>
      <c r="J21" s="424">
        <v>23</v>
      </c>
      <c r="K21" s="425">
        <v>1</v>
      </c>
      <c r="L21" s="423">
        <v>7</v>
      </c>
      <c r="M21" s="424">
        <v>17</v>
      </c>
      <c r="N21" s="424">
        <v>24</v>
      </c>
      <c r="O21" s="425">
        <v>1</v>
      </c>
      <c r="P21" s="423">
        <v>7</v>
      </c>
      <c r="Q21" s="424">
        <v>9</v>
      </c>
      <c r="R21" s="424">
        <v>16</v>
      </c>
      <c r="S21" s="425">
        <v>1</v>
      </c>
      <c r="T21" s="423">
        <v>9</v>
      </c>
      <c r="U21" s="424">
        <v>10</v>
      </c>
      <c r="V21" s="424">
        <v>19</v>
      </c>
      <c r="W21" s="425">
        <v>1</v>
      </c>
      <c r="X21" s="423">
        <v>10</v>
      </c>
      <c r="Y21" s="424">
        <v>13</v>
      </c>
      <c r="Z21" s="424">
        <v>23</v>
      </c>
      <c r="AA21" s="426">
        <v>1</v>
      </c>
      <c r="AB21" s="427">
        <f t="shared" si="0"/>
        <v>56</v>
      </c>
      <c r="AC21" s="428">
        <f t="shared" si="0"/>
        <v>74</v>
      </c>
      <c r="AD21" s="428">
        <f t="shared" si="0"/>
        <v>130</v>
      </c>
      <c r="AE21" s="211">
        <f t="shared" si="0"/>
        <v>6</v>
      </c>
      <c r="AF21" s="26"/>
      <c r="AG21" s="26"/>
    </row>
    <row r="22" spans="1:33">
      <c r="A22" s="29">
        <v>17</v>
      </c>
      <c r="B22" s="30" t="s">
        <v>49</v>
      </c>
      <c r="C22" s="422" t="s">
        <v>406</v>
      </c>
      <c r="D22" s="423">
        <v>4</v>
      </c>
      <c r="E22" s="424">
        <v>6</v>
      </c>
      <c r="F22" s="424">
        <v>10</v>
      </c>
      <c r="G22" s="425">
        <v>1</v>
      </c>
      <c r="H22" s="423">
        <v>9</v>
      </c>
      <c r="I22" s="424">
        <v>8</v>
      </c>
      <c r="J22" s="424">
        <v>17</v>
      </c>
      <c r="K22" s="425">
        <v>1</v>
      </c>
      <c r="L22" s="423">
        <v>9</v>
      </c>
      <c r="M22" s="424">
        <v>7</v>
      </c>
      <c r="N22" s="424">
        <v>16</v>
      </c>
      <c r="O22" s="425">
        <v>1</v>
      </c>
      <c r="P22" s="423">
        <v>9</v>
      </c>
      <c r="Q22" s="424">
        <v>6</v>
      </c>
      <c r="R22" s="424">
        <v>15</v>
      </c>
      <c r="S22" s="425">
        <v>1</v>
      </c>
      <c r="T22" s="423">
        <v>3</v>
      </c>
      <c r="U22" s="424">
        <v>8</v>
      </c>
      <c r="V22" s="424">
        <v>11</v>
      </c>
      <c r="W22" s="425">
        <v>1</v>
      </c>
      <c r="X22" s="423">
        <v>8</v>
      </c>
      <c r="Y22" s="424">
        <v>7</v>
      </c>
      <c r="Z22" s="424">
        <v>15</v>
      </c>
      <c r="AA22" s="426">
        <v>1</v>
      </c>
      <c r="AB22" s="427">
        <f t="shared" si="0"/>
        <v>42</v>
      </c>
      <c r="AC22" s="428">
        <f t="shared" si="0"/>
        <v>42</v>
      </c>
      <c r="AD22" s="428">
        <f t="shared" si="0"/>
        <v>84</v>
      </c>
      <c r="AE22" s="211">
        <f t="shared" si="0"/>
        <v>6</v>
      </c>
      <c r="AF22" s="26"/>
      <c r="AG22" s="26"/>
    </row>
    <row r="23" spans="1:33">
      <c r="A23" s="29">
        <v>18</v>
      </c>
      <c r="B23" s="30" t="s">
        <v>50</v>
      </c>
      <c r="C23" s="422" t="s">
        <v>406</v>
      </c>
      <c r="D23" s="423">
        <v>48</v>
      </c>
      <c r="E23" s="424">
        <v>45</v>
      </c>
      <c r="F23" s="424">
        <v>93</v>
      </c>
      <c r="G23" s="425">
        <v>3</v>
      </c>
      <c r="H23" s="423">
        <v>44</v>
      </c>
      <c r="I23" s="424">
        <v>44</v>
      </c>
      <c r="J23" s="424">
        <v>88</v>
      </c>
      <c r="K23" s="425">
        <v>3</v>
      </c>
      <c r="L23" s="423">
        <v>46</v>
      </c>
      <c r="M23" s="424">
        <v>40</v>
      </c>
      <c r="N23" s="424">
        <v>86</v>
      </c>
      <c r="O23" s="425">
        <v>3</v>
      </c>
      <c r="P23" s="423">
        <v>53</v>
      </c>
      <c r="Q23" s="424">
        <v>32</v>
      </c>
      <c r="R23" s="424">
        <v>85</v>
      </c>
      <c r="S23" s="425">
        <v>3</v>
      </c>
      <c r="T23" s="423">
        <v>63</v>
      </c>
      <c r="U23" s="424">
        <v>50</v>
      </c>
      <c r="V23" s="424">
        <v>113</v>
      </c>
      <c r="W23" s="425">
        <v>3</v>
      </c>
      <c r="X23" s="423">
        <v>41</v>
      </c>
      <c r="Y23" s="424">
        <v>52</v>
      </c>
      <c r="Z23" s="424">
        <v>93</v>
      </c>
      <c r="AA23" s="426">
        <v>3</v>
      </c>
      <c r="AB23" s="427">
        <f t="shared" si="0"/>
        <v>295</v>
      </c>
      <c r="AC23" s="428">
        <f t="shared" si="0"/>
        <v>263</v>
      </c>
      <c r="AD23" s="428">
        <f t="shared" si="0"/>
        <v>558</v>
      </c>
      <c r="AE23" s="211">
        <f t="shared" si="0"/>
        <v>18</v>
      </c>
      <c r="AF23" s="26"/>
      <c r="AG23" s="26"/>
    </row>
    <row r="24" spans="1:33">
      <c r="A24" s="29">
        <v>19</v>
      </c>
      <c r="B24" s="30" t="s">
        <v>51</v>
      </c>
      <c r="C24" s="422" t="s">
        <v>406</v>
      </c>
      <c r="D24" s="423">
        <v>224</v>
      </c>
      <c r="E24" s="424">
        <v>214</v>
      </c>
      <c r="F24" s="424">
        <v>438</v>
      </c>
      <c r="G24" s="425">
        <v>12</v>
      </c>
      <c r="H24" s="423">
        <v>226</v>
      </c>
      <c r="I24" s="424">
        <v>234</v>
      </c>
      <c r="J24" s="424">
        <v>460</v>
      </c>
      <c r="K24" s="425">
        <v>12</v>
      </c>
      <c r="L24" s="423">
        <v>254</v>
      </c>
      <c r="M24" s="424">
        <v>205</v>
      </c>
      <c r="N24" s="424">
        <v>459</v>
      </c>
      <c r="O24" s="425">
        <v>12</v>
      </c>
      <c r="P24" s="423">
        <v>240</v>
      </c>
      <c r="Q24" s="424">
        <v>207</v>
      </c>
      <c r="R24" s="424">
        <v>447</v>
      </c>
      <c r="S24" s="425">
        <v>12</v>
      </c>
      <c r="T24" s="423">
        <v>224</v>
      </c>
      <c r="U24" s="424">
        <v>196</v>
      </c>
      <c r="V24" s="424">
        <v>420</v>
      </c>
      <c r="W24" s="425">
        <v>11</v>
      </c>
      <c r="X24" s="423">
        <v>228</v>
      </c>
      <c r="Y24" s="424">
        <v>187</v>
      </c>
      <c r="Z24" s="424">
        <v>415</v>
      </c>
      <c r="AA24" s="426">
        <v>11</v>
      </c>
      <c r="AB24" s="427">
        <f t="shared" si="0"/>
        <v>1396</v>
      </c>
      <c r="AC24" s="428">
        <f t="shared" si="0"/>
        <v>1243</v>
      </c>
      <c r="AD24" s="428">
        <f t="shared" si="0"/>
        <v>2639</v>
      </c>
      <c r="AE24" s="211">
        <f t="shared" si="0"/>
        <v>70</v>
      </c>
      <c r="AF24" s="26"/>
      <c r="AG24" s="26"/>
    </row>
    <row r="25" spans="1:33">
      <c r="A25" s="29">
        <v>20</v>
      </c>
      <c r="B25" s="30" t="s">
        <v>52</v>
      </c>
      <c r="C25" s="422" t="s">
        <v>406</v>
      </c>
      <c r="D25" s="423">
        <v>7</v>
      </c>
      <c r="E25" s="424">
        <v>9</v>
      </c>
      <c r="F25" s="424">
        <v>16</v>
      </c>
      <c r="G25" s="425">
        <v>1</v>
      </c>
      <c r="H25" s="423">
        <v>4</v>
      </c>
      <c r="I25" s="424">
        <v>7</v>
      </c>
      <c r="J25" s="424">
        <v>11</v>
      </c>
      <c r="K25" s="425">
        <v>1</v>
      </c>
      <c r="L25" s="423">
        <v>4</v>
      </c>
      <c r="M25" s="424">
        <v>2</v>
      </c>
      <c r="N25" s="424">
        <v>6</v>
      </c>
      <c r="O25" s="425">
        <v>1</v>
      </c>
      <c r="P25" s="423">
        <v>8</v>
      </c>
      <c r="Q25" s="424">
        <v>6</v>
      </c>
      <c r="R25" s="424">
        <v>14</v>
      </c>
      <c r="S25" s="425">
        <v>1</v>
      </c>
      <c r="T25" s="423">
        <v>13</v>
      </c>
      <c r="U25" s="424">
        <v>4</v>
      </c>
      <c r="V25" s="424">
        <v>17</v>
      </c>
      <c r="W25" s="425">
        <v>1</v>
      </c>
      <c r="X25" s="423">
        <v>4</v>
      </c>
      <c r="Y25" s="424">
        <v>5</v>
      </c>
      <c r="Z25" s="424">
        <v>9</v>
      </c>
      <c r="AA25" s="426">
        <v>1</v>
      </c>
      <c r="AB25" s="427">
        <f t="shared" si="0"/>
        <v>40</v>
      </c>
      <c r="AC25" s="428">
        <f t="shared" si="0"/>
        <v>33</v>
      </c>
      <c r="AD25" s="428">
        <f t="shared" si="0"/>
        <v>73</v>
      </c>
      <c r="AE25" s="211">
        <f t="shared" si="0"/>
        <v>6</v>
      </c>
      <c r="AF25" s="26"/>
      <c r="AG25" s="26"/>
    </row>
    <row r="26" spans="1:33">
      <c r="A26" s="29">
        <v>21</v>
      </c>
      <c r="B26" s="30" t="s">
        <v>53</v>
      </c>
      <c r="C26" s="422" t="s">
        <v>406</v>
      </c>
      <c r="D26" s="423">
        <v>10</v>
      </c>
      <c r="E26" s="424">
        <v>2</v>
      </c>
      <c r="F26" s="424">
        <v>12</v>
      </c>
      <c r="G26" s="425">
        <v>1</v>
      </c>
      <c r="H26" s="423">
        <v>8</v>
      </c>
      <c r="I26" s="424">
        <v>2</v>
      </c>
      <c r="J26" s="424">
        <v>10</v>
      </c>
      <c r="K26" s="425">
        <v>1</v>
      </c>
      <c r="L26" s="423">
        <v>8</v>
      </c>
      <c r="M26" s="424">
        <v>6</v>
      </c>
      <c r="N26" s="424">
        <v>14</v>
      </c>
      <c r="O26" s="425">
        <v>1</v>
      </c>
      <c r="P26" s="423">
        <v>6</v>
      </c>
      <c r="Q26" s="424">
        <v>9</v>
      </c>
      <c r="R26" s="424">
        <v>15</v>
      </c>
      <c r="S26" s="425">
        <v>1</v>
      </c>
      <c r="T26" s="423">
        <v>5</v>
      </c>
      <c r="U26" s="424">
        <v>10</v>
      </c>
      <c r="V26" s="424">
        <v>15</v>
      </c>
      <c r="W26" s="425">
        <v>1</v>
      </c>
      <c r="X26" s="423">
        <v>9</v>
      </c>
      <c r="Y26" s="424">
        <v>4</v>
      </c>
      <c r="Z26" s="424">
        <v>13</v>
      </c>
      <c r="AA26" s="426">
        <v>1</v>
      </c>
      <c r="AB26" s="427">
        <f t="shared" si="0"/>
        <v>46</v>
      </c>
      <c r="AC26" s="428">
        <f t="shared" si="0"/>
        <v>33</v>
      </c>
      <c r="AD26" s="428">
        <f t="shared" si="0"/>
        <v>79</v>
      </c>
      <c r="AE26" s="211">
        <f t="shared" si="0"/>
        <v>6</v>
      </c>
      <c r="AF26" s="26"/>
      <c r="AG26" s="26"/>
    </row>
    <row r="27" spans="1:33">
      <c r="A27" s="29">
        <v>22</v>
      </c>
      <c r="B27" s="30" t="s">
        <v>54</v>
      </c>
      <c r="C27" s="422" t="s">
        <v>406</v>
      </c>
      <c r="D27" s="423">
        <v>8</v>
      </c>
      <c r="E27" s="424">
        <v>10</v>
      </c>
      <c r="F27" s="424">
        <v>18</v>
      </c>
      <c r="G27" s="425">
        <v>1</v>
      </c>
      <c r="H27" s="423">
        <v>7</v>
      </c>
      <c r="I27" s="424">
        <v>5</v>
      </c>
      <c r="J27" s="424">
        <v>12</v>
      </c>
      <c r="K27" s="425">
        <v>1</v>
      </c>
      <c r="L27" s="423">
        <v>8</v>
      </c>
      <c r="M27" s="424">
        <v>7</v>
      </c>
      <c r="N27" s="424">
        <v>15</v>
      </c>
      <c r="O27" s="425">
        <v>1</v>
      </c>
      <c r="P27" s="423">
        <v>8</v>
      </c>
      <c r="Q27" s="424">
        <v>7</v>
      </c>
      <c r="R27" s="424">
        <v>15</v>
      </c>
      <c r="S27" s="425">
        <v>1</v>
      </c>
      <c r="T27" s="423">
        <v>6</v>
      </c>
      <c r="U27" s="424">
        <v>10</v>
      </c>
      <c r="V27" s="424">
        <v>16</v>
      </c>
      <c r="W27" s="425">
        <v>1</v>
      </c>
      <c r="X27" s="423">
        <v>9</v>
      </c>
      <c r="Y27" s="424">
        <v>9</v>
      </c>
      <c r="Z27" s="424">
        <v>18</v>
      </c>
      <c r="AA27" s="426">
        <v>1</v>
      </c>
      <c r="AB27" s="427">
        <f t="shared" si="0"/>
        <v>46</v>
      </c>
      <c r="AC27" s="428">
        <f t="shared" si="0"/>
        <v>48</v>
      </c>
      <c r="AD27" s="428">
        <f t="shared" si="0"/>
        <v>94</v>
      </c>
      <c r="AE27" s="211">
        <f t="shared" si="0"/>
        <v>6</v>
      </c>
      <c r="AF27" s="26"/>
      <c r="AG27" s="26"/>
    </row>
    <row r="28" spans="1:33">
      <c r="A28" s="29">
        <v>23</v>
      </c>
      <c r="B28" s="30" t="s">
        <v>55</v>
      </c>
      <c r="C28" s="422" t="s">
        <v>406</v>
      </c>
      <c r="D28" s="423">
        <v>23</v>
      </c>
      <c r="E28" s="424">
        <v>18</v>
      </c>
      <c r="F28" s="424">
        <v>41</v>
      </c>
      <c r="G28" s="425">
        <v>2</v>
      </c>
      <c r="H28" s="423">
        <v>15</v>
      </c>
      <c r="I28" s="424">
        <v>20</v>
      </c>
      <c r="J28" s="424">
        <v>35</v>
      </c>
      <c r="K28" s="425">
        <v>2</v>
      </c>
      <c r="L28" s="423">
        <v>16</v>
      </c>
      <c r="M28" s="424">
        <v>12</v>
      </c>
      <c r="N28" s="424">
        <v>28</v>
      </c>
      <c r="O28" s="425">
        <v>1</v>
      </c>
      <c r="P28" s="423">
        <v>16</v>
      </c>
      <c r="Q28" s="424">
        <v>15</v>
      </c>
      <c r="R28" s="424">
        <v>31</v>
      </c>
      <c r="S28" s="425">
        <v>1</v>
      </c>
      <c r="T28" s="423">
        <v>21</v>
      </c>
      <c r="U28" s="424">
        <v>23</v>
      </c>
      <c r="V28" s="424">
        <v>44</v>
      </c>
      <c r="W28" s="425">
        <v>2</v>
      </c>
      <c r="X28" s="423">
        <v>22</v>
      </c>
      <c r="Y28" s="424">
        <v>10</v>
      </c>
      <c r="Z28" s="424">
        <v>32</v>
      </c>
      <c r="AA28" s="426">
        <v>2</v>
      </c>
      <c r="AB28" s="427">
        <f t="shared" si="0"/>
        <v>113</v>
      </c>
      <c r="AC28" s="428">
        <f t="shared" si="0"/>
        <v>98</v>
      </c>
      <c r="AD28" s="428">
        <f t="shared" si="0"/>
        <v>211</v>
      </c>
      <c r="AE28" s="211">
        <f t="shared" si="0"/>
        <v>10</v>
      </c>
      <c r="AF28" s="26"/>
      <c r="AG28" s="26"/>
    </row>
    <row r="29" spans="1:33">
      <c r="A29" s="29">
        <v>24</v>
      </c>
      <c r="B29" s="30" t="s">
        <v>57</v>
      </c>
      <c r="C29" s="422" t="s">
        <v>406</v>
      </c>
      <c r="D29" s="423">
        <v>60</v>
      </c>
      <c r="E29" s="424">
        <v>37</v>
      </c>
      <c r="F29" s="424">
        <v>97</v>
      </c>
      <c r="G29" s="425">
        <v>4</v>
      </c>
      <c r="H29" s="423">
        <v>45</v>
      </c>
      <c r="I29" s="424">
        <v>50</v>
      </c>
      <c r="J29" s="424">
        <v>95</v>
      </c>
      <c r="K29" s="425">
        <v>4</v>
      </c>
      <c r="L29" s="423">
        <v>54</v>
      </c>
      <c r="M29" s="424">
        <v>52</v>
      </c>
      <c r="N29" s="424">
        <v>106</v>
      </c>
      <c r="O29" s="425">
        <v>4</v>
      </c>
      <c r="P29" s="423">
        <v>55</v>
      </c>
      <c r="Q29" s="424">
        <v>59</v>
      </c>
      <c r="R29" s="424">
        <v>114</v>
      </c>
      <c r="S29" s="425">
        <v>4</v>
      </c>
      <c r="T29" s="423">
        <v>57</v>
      </c>
      <c r="U29" s="424">
        <v>59</v>
      </c>
      <c r="V29" s="424">
        <v>116</v>
      </c>
      <c r="W29" s="425">
        <v>4</v>
      </c>
      <c r="X29" s="423">
        <v>76</v>
      </c>
      <c r="Y29" s="424">
        <v>60</v>
      </c>
      <c r="Z29" s="424">
        <v>136</v>
      </c>
      <c r="AA29" s="426">
        <v>4</v>
      </c>
      <c r="AB29" s="427">
        <f t="shared" si="0"/>
        <v>347</v>
      </c>
      <c r="AC29" s="428">
        <f t="shared" si="0"/>
        <v>317</v>
      </c>
      <c r="AD29" s="428">
        <f t="shared" si="0"/>
        <v>664</v>
      </c>
      <c r="AE29" s="211">
        <f t="shared" si="0"/>
        <v>24</v>
      </c>
      <c r="AF29" s="26"/>
      <c r="AG29" s="26"/>
    </row>
    <row r="30" spans="1:33">
      <c r="A30" s="29">
        <v>25</v>
      </c>
      <c r="B30" s="30" t="s">
        <v>58</v>
      </c>
      <c r="C30" s="422" t="s">
        <v>406</v>
      </c>
      <c r="D30" s="423">
        <v>25</v>
      </c>
      <c r="E30" s="424">
        <v>24</v>
      </c>
      <c r="F30" s="424">
        <v>49</v>
      </c>
      <c r="G30" s="425">
        <v>2</v>
      </c>
      <c r="H30" s="423">
        <v>22</v>
      </c>
      <c r="I30" s="424">
        <v>21</v>
      </c>
      <c r="J30" s="424">
        <v>43</v>
      </c>
      <c r="K30" s="425">
        <v>2</v>
      </c>
      <c r="L30" s="423">
        <v>25</v>
      </c>
      <c r="M30" s="424">
        <v>23</v>
      </c>
      <c r="N30" s="424">
        <v>48</v>
      </c>
      <c r="O30" s="425">
        <v>2</v>
      </c>
      <c r="P30" s="423">
        <v>22</v>
      </c>
      <c r="Q30" s="424">
        <v>21</v>
      </c>
      <c r="R30" s="424">
        <v>43</v>
      </c>
      <c r="S30" s="425">
        <v>2</v>
      </c>
      <c r="T30" s="423">
        <v>30</v>
      </c>
      <c r="U30" s="424">
        <v>21</v>
      </c>
      <c r="V30" s="424">
        <v>51</v>
      </c>
      <c r="W30" s="425">
        <v>2</v>
      </c>
      <c r="X30" s="423">
        <v>28</v>
      </c>
      <c r="Y30" s="424">
        <v>29</v>
      </c>
      <c r="Z30" s="424">
        <v>57</v>
      </c>
      <c r="AA30" s="426">
        <v>2</v>
      </c>
      <c r="AB30" s="427">
        <f t="shared" si="0"/>
        <v>152</v>
      </c>
      <c r="AC30" s="428">
        <f t="shared" si="0"/>
        <v>139</v>
      </c>
      <c r="AD30" s="428">
        <f t="shared" si="0"/>
        <v>291</v>
      </c>
      <c r="AE30" s="211">
        <f t="shared" si="0"/>
        <v>12</v>
      </c>
      <c r="AF30" s="26"/>
      <c r="AG30" s="26"/>
    </row>
    <row r="31" spans="1:33">
      <c r="A31" s="29">
        <v>26</v>
      </c>
      <c r="B31" s="30" t="s">
        <v>59</v>
      </c>
      <c r="C31" s="422" t="s">
        <v>406</v>
      </c>
      <c r="D31" s="423">
        <v>28</v>
      </c>
      <c r="E31" s="424">
        <v>29</v>
      </c>
      <c r="F31" s="424">
        <v>57</v>
      </c>
      <c r="G31" s="425">
        <v>2</v>
      </c>
      <c r="H31" s="423">
        <v>41</v>
      </c>
      <c r="I31" s="424">
        <v>29</v>
      </c>
      <c r="J31" s="424">
        <v>70</v>
      </c>
      <c r="K31" s="425">
        <v>2</v>
      </c>
      <c r="L31" s="423">
        <v>40</v>
      </c>
      <c r="M31" s="424">
        <v>33</v>
      </c>
      <c r="N31" s="424">
        <v>73</v>
      </c>
      <c r="O31" s="425">
        <v>2</v>
      </c>
      <c r="P31" s="423">
        <v>36</v>
      </c>
      <c r="Q31" s="424">
        <v>33</v>
      </c>
      <c r="R31" s="424">
        <v>69</v>
      </c>
      <c r="S31" s="425">
        <v>2</v>
      </c>
      <c r="T31" s="423">
        <v>39</v>
      </c>
      <c r="U31" s="424">
        <v>35</v>
      </c>
      <c r="V31" s="424">
        <v>74</v>
      </c>
      <c r="W31" s="425">
        <v>2</v>
      </c>
      <c r="X31" s="423">
        <v>50</v>
      </c>
      <c r="Y31" s="424">
        <v>48</v>
      </c>
      <c r="Z31" s="424">
        <v>98</v>
      </c>
      <c r="AA31" s="426">
        <v>2</v>
      </c>
      <c r="AB31" s="427">
        <f t="shared" si="0"/>
        <v>234</v>
      </c>
      <c r="AC31" s="428">
        <f t="shared" si="0"/>
        <v>207</v>
      </c>
      <c r="AD31" s="428">
        <f t="shared" si="0"/>
        <v>441</v>
      </c>
      <c r="AE31" s="211">
        <f t="shared" si="0"/>
        <v>12</v>
      </c>
      <c r="AF31" s="26"/>
      <c r="AG31" s="26"/>
    </row>
    <row r="32" spans="1:33">
      <c r="A32" s="29">
        <v>27</v>
      </c>
      <c r="B32" s="30" t="s">
        <v>60</v>
      </c>
      <c r="C32" s="422" t="s">
        <v>406</v>
      </c>
      <c r="D32" s="423">
        <v>29</v>
      </c>
      <c r="E32" s="424">
        <v>21</v>
      </c>
      <c r="F32" s="424">
        <v>50</v>
      </c>
      <c r="G32" s="425">
        <v>2</v>
      </c>
      <c r="H32" s="423">
        <v>33</v>
      </c>
      <c r="I32" s="424">
        <v>33</v>
      </c>
      <c r="J32" s="424">
        <v>66</v>
      </c>
      <c r="K32" s="425">
        <v>2</v>
      </c>
      <c r="L32" s="423">
        <v>36</v>
      </c>
      <c r="M32" s="424">
        <v>36</v>
      </c>
      <c r="N32" s="424">
        <v>72</v>
      </c>
      <c r="O32" s="425">
        <v>2</v>
      </c>
      <c r="P32" s="423">
        <v>36</v>
      </c>
      <c r="Q32" s="424">
        <v>31</v>
      </c>
      <c r="R32" s="424">
        <v>67</v>
      </c>
      <c r="S32" s="425">
        <v>2</v>
      </c>
      <c r="T32" s="423">
        <v>39</v>
      </c>
      <c r="U32" s="424">
        <v>34</v>
      </c>
      <c r="V32" s="424">
        <v>73</v>
      </c>
      <c r="W32" s="425">
        <v>2</v>
      </c>
      <c r="X32" s="423">
        <v>48</v>
      </c>
      <c r="Y32" s="424">
        <v>29</v>
      </c>
      <c r="Z32" s="424">
        <v>77</v>
      </c>
      <c r="AA32" s="426">
        <v>2</v>
      </c>
      <c r="AB32" s="427">
        <f t="shared" si="0"/>
        <v>221</v>
      </c>
      <c r="AC32" s="428">
        <f t="shared" si="0"/>
        <v>184</v>
      </c>
      <c r="AD32" s="428">
        <f t="shared" si="0"/>
        <v>405</v>
      </c>
      <c r="AE32" s="211">
        <f t="shared" si="0"/>
        <v>12</v>
      </c>
      <c r="AF32" s="26"/>
      <c r="AG32" s="26"/>
    </row>
    <row r="33" spans="1:33">
      <c r="A33" s="29">
        <v>28</v>
      </c>
      <c r="B33" s="30" t="s">
        <v>61</v>
      </c>
      <c r="C33" s="422" t="s">
        <v>406</v>
      </c>
      <c r="D33" s="423">
        <v>27</v>
      </c>
      <c r="E33" s="424">
        <v>15</v>
      </c>
      <c r="F33" s="424">
        <v>42</v>
      </c>
      <c r="G33" s="425">
        <v>2</v>
      </c>
      <c r="H33" s="423">
        <v>20</v>
      </c>
      <c r="I33" s="424">
        <v>19</v>
      </c>
      <c r="J33" s="424">
        <v>39</v>
      </c>
      <c r="K33" s="425">
        <v>2</v>
      </c>
      <c r="L33" s="423">
        <v>17</v>
      </c>
      <c r="M33" s="424">
        <v>16</v>
      </c>
      <c r="N33" s="424">
        <v>33</v>
      </c>
      <c r="O33" s="425">
        <v>1</v>
      </c>
      <c r="P33" s="423">
        <v>18</v>
      </c>
      <c r="Q33" s="424">
        <v>14</v>
      </c>
      <c r="R33" s="424">
        <v>32</v>
      </c>
      <c r="S33" s="425">
        <v>1</v>
      </c>
      <c r="T33" s="423">
        <v>15</v>
      </c>
      <c r="U33" s="424">
        <v>16</v>
      </c>
      <c r="V33" s="424">
        <v>31</v>
      </c>
      <c r="W33" s="425">
        <v>1</v>
      </c>
      <c r="X33" s="423">
        <v>41</v>
      </c>
      <c r="Y33" s="424">
        <v>32</v>
      </c>
      <c r="Z33" s="424">
        <v>73</v>
      </c>
      <c r="AA33" s="426">
        <v>2</v>
      </c>
      <c r="AB33" s="427">
        <f t="shared" si="0"/>
        <v>138</v>
      </c>
      <c r="AC33" s="428">
        <f t="shared" si="0"/>
        <v>112</v>
      </c>
      <c r="AD33" s="428">
        <f t="shared" si="0"/>
        <v>250</v>
      </c>
      <c r="AE33" s="211">
        <f t="shared" si="0"/>
        <v>9</v>
      </c>
      <c r="AF33" s="26"/>
      <c r="AG33" s="26"/>
    </row>
    <row r="34" spans="1:33">
      <c r="A34" s="29">
        <v>29</v>
      </c>
      <c r="B34" s="30" t="s">
        <v>62</v>
      </c>
      <c r="C34" s="422" t="s">
        <v>406</v>
      </c>
      <c r="D34" s="423">
        <v>14</v>
      </c>
      <c r="E34" s="424">
        <v>2</v>
      </c>
      <c r="F34" s="424">
        <v>16</v>
      </c>
      <c r="G34" s="425">
        <v>1</v>
      </c>
      <c r="H34" s="423">
        <v>2</v>
      </c>
      <c r="I34" s="424">
        <v>7</v>
      </c>
      <c r="J34" s="424">
        <v>9</v>
      </c>
      <c r="K34" s="425">
        <v>1</v>
      </c>
      <c r="L34" s="423">
        <v>4</v>
      </c>
      <c r="M34" s="424">
        <v>8</v>
      </c>
      <c r="N34" s="424">
        <v>12</v>
      </c>
      <c r="O34" s="425">
        <v>1</v>
      </c>
      <c r="P34" s="423">
        <v>12</v>
      </c>
      <c r="Q34" s="424">
        <v>6</v>
      </c>
      <c r="R34" s="424">
        <v>18</v>
      </c>
      <c r="S34" s="425">
        <v>1</v>
      </c>
      <c r="T34" s="423">
        <v>8</v>
      </c>
      <c r="U34" s="424">
        <v>5</v>
      </c>
      <c r="V34" s="424">
        <v>13</v>
      </c>
      <c r="W34" s="425">
        <v>1</v>
      </c>
      <c r="X34" s="423">
        <v>5</v>
      </c>
      <c r="Y34" s="424">
        <v>4</v>
      </c>
      <c r="Z34" s="424">
        <v>9</v>
      </c>
      <c r="AA34" s="426">
        <v>1</v>
      </c>
      <c r="AB34" s="427">
        <f t="shared" si="0"/>
        <v>45</v>
      </c>
      <c r="AC34" s="428">
        <f t="shared" si="0"/>
        <v>32</v>
      </c>
      <c r="AD34" s="428">
        <f t="shared" si="0"/>
        <v>77</v>
      </c>
      <c r="AE34" s="211">
        <f t="shared" si="0"/>
        <v>6</v>
      </c>
      <c r="AF34" s="26"/>
      <c r="AG34" s="26"/>
    </row>
    <row r="35" spans="1:33">
      <c r="A35" s="29">
        <v>30</v>
      </c>
      <c r="B35" s="30" t="s">
        <v>63</v>
      </c>
      <c r="C35" s="422" t="s">
        <v>406</v>
      </c>
      <c r="D35" s="423">
        <v>28</v>
      </c>
      <c r="E35" s="424">
        <v>28</v>
      </c>
      <c r="F35" s="424">
        <v>56</v>
      </c>
      <c r="G35" s="425">
        <v>2</v>
      </c>
      <c r="H35" s="423">
        <v>25</v>
      </c>
      <c r="I35" s="424">
        <v>34</v>
      </c>
      <c r="J35" s="424">
        <v>59</v>
      </c>
      <c r="K35" s="425">
        <v>2</v>
      </c>
      <c r="L35" s="423">
        <v>23</v>
      </c>
      <c r="M35" s="424">
        <v>25</v>
      </c>
      <c r="N35" s="424">
        <v>48</v>
      </c>
      <c r="O35" s="425">
        <v>2</v>
      </c>
      <c r="P35" s="423">
        <v>33</v>
      </c>
      <c r="Q35" s="424">
        <v>28</v>
      </c>
      <c r="R35" s="424">
        <v>61</v>
      </c>
      <c r="S35" s="425">
        <v>2</v>
      </c>
      <c r="T35" s="423">
        <v>32</v>
      </c>
      <c r="U35" s="424">
        <v>29</v>
      </c>
      <c r="V35" s="424">
        <v>61</v>
      </c>
      <c r="W35" s="425">
        <v>2</v>
      </c>
      <c r="X35" s="423">
        <v>32</v>
      </c>
      <c r="Y35" s="424">
        <v>19</v>
      </c>
      <c r="Z35" s="424">
        <v>51</v>
      </c>
      <c r="AA35" s="426">
        <v>2</v>
      </c>
      <c r="AB35" s="427">
        <f t="shared" si="0"/>
        <v>173</v>
      </c>
      <c r="AC35" s="428">
        <f t="shared" si="0"/>
        <v>163</v>
      </c>
      <c r="AD35" s="428">
        <f t="shared" si="0"/>
        <v>336</v>
      </c>
      <c r="AE35" s="211">
        <f t="shared" si="0"/>
        <v>12</v>
      </c>
      <c r="AF35" s="26"/>
      <c r="AG35" s="26"/>
    </row>
    <row r="36" spans="1:33">
      <c r="A36" s="29">
        <v>31</v>
      </c>
      <c r="B36" s="30" t="s">
        <v>64</v>
      </c>
      <c r="C36" s="422" t="s">
        <v>406</v>
      </c>
      <c r="D36" s="423">
        <v>25</v>
      </c>
      <c r="E36" s="424">
        <v>19</v>
      </c>
      <c r="F36" s="424">
        <v>44</v>
      </c>
      <c r="G36" s="425">
        <v>2</v>
      </c>
      <c r="H36" s="423">
        <v>17</v>
      </c>
      <c r="I36" s="424">
        <v>18</v>
      </c>
      <c r="J36" s="424">
        <v>35</v>
      </c>
      <c r="K36" s="425">
        <v>2</v>
      </c>
      <c r="L36" s="423">
        <v>30</v>
      </c>
      <c r="M36" s="424">
        <v>14</v>
      </c>
      <c r="N36" s="424">
        <v>44</v>
      </c>
      <c r="O36" s="425">
        <v>2</v>
      </c>
      <c r="P36" s="423">
        <v>20</v>
      </c>
      <c r="Q36" s="424">
        <v>26</v>
      </c>
      <c r="R36" s="424">
        <v>46</v>
      </c>
      <c r="S36" s="425">
        <v>2</v>
      </c>
      <c r="T36" s="423">
        <v>23</v>
      </c>
      <c r="U36" s="424">
        <v>18</v>
      </c>
      <c r="V36" s="424">
        <v>41</v>
      </c>
      <c r="W36" s="425">
        <v>2</v>
      </c>
      <c r="X36" s="423">
        <v>28</v>
      </c>
      <c r="Y36" s="424">
        <v>19</v>
      </c>
      <c r="Z36" s="424">
        <v>47</v>
      </c>
      <c r="AA36" s="426">
        <v>2</v>
      </c>
      <c r="AB36" s="427">
        <f t="shared" si="0"/>
        <v>143</v>
      </c>
      <c r="AC36" s="428">
        <f t="shared" si="0"/>
        <v>114</v>
      </c>
      <c r="AD36" s="428">
        <f t="shared" si="0"/>
        <v>257</v>
      </c>
      <c r="AE36" s="211">
        <f t="shared" si="0"/>
        <v>12</v>
      </c>
      <c r="AF36" s="26"/>
      <c r="AG36" s="26"/>
    </row>
    <row r="37" spans="1:33">
      <c r="A37" s="29">
        <v>32</v>
      </c>
      <c r="B37" s="30" t="s">
        <v>65</v>
      </c>
      <c r="C37" s="422" t="s">
        <v>406</v>
      </c>
      <c r="D37" s="423">
        <v>13</v>
      </c>
      <c r="E37" s="424">
        <v>13</v>
      </c>
      <c r="F37" s="424">
        <v>26</v>
      </c>
      <c r="G37" s="425">
        <v>1</v>
      </c>
      <c r="H37" s="423">
        <v>24</v>
      </c>
      <c r="I37" s="424">
        <v>5</v>
      </c>
      <c r="J37" s="424">
        <v>29</v>
      </c>
      <c r="K37" s="425">
        <v>1</v>
      </c>
      <c r="L37" s="423">
        <v>15</v>
      </c>
      <c r="M37" s="424">
        <v>17</v>
      </c>
      <c r="N37" s="424">
        <v>32</v>
      </c>
      <c r="O37" s="425">
        <v>1</v>
      </c>
      <c r="P37" s="423">
        <v>22</v>
      </c>
      <c r="Q37" s="424">
        <v>15</v>
      </c>
      <c r="R37" s="424">
        <v>37</v>
      </c>
      <c r="S37" s="425">
        <v>1</v>
      </c>
      <c r="T37" s="423">
        <v>14</v>
      </c>
      <c r="U37" s="424">
        <v>11</v>
      </c>
      <c r="V37" s="424">
        <v>25</v>
      </c>
      <c r="W37" s="425">
        <v>1</v>
      </c>
      <c r="X37" s="423">
        <v>16</v>
      </c>
      <c r="Y37" s="424">
        <v>16</v>
      </c>
      <c r="Z37" s="424">
        <v>32</v>
      </c>
      <c r="AA37" s="426">
        <v>1</v>
      </c>
      <c r="AB37" s="427">
        <f t="shared" si="0"/>
        <v>104</v>
      </c>
      <c r="AC37" s="428">
        <f t="shared" si="0"/>
        <v>77</v>
      </c>
      <c r="AD37" s="428">
        <f t="shared" si="0"/>
        <v>181</v>
      </c>
      <c r="AE37" s="211">
        <f t="shared" si="0"/>
        <v>6</v>
      </c>
      <c r="AF37" s="26"/>
      <c r="AG37" s="26"/>
    </row>
    <row r="38" spans="1:33">
      <c r="A38" s="29">
        <v>33</v>
      </c>
      <c r="B38" s="30" t="s">
        <v>66</v>
      </c>
      <c r="C38" s="422" t="s">
        <v>406</v>
      </c>
      <c r="D38" s="423">
        <v>15</v>
      </c>
      <c r="E38" s="424">
        <v>6</v>
      </c>
      <c r="F38" s="424">
        <v>21</v>
      </c>
      <c r="G38" s="425">
        <v>1</v>
      </c>
      <c r="H38" s="423">
        <v>5</v>
      </c>
      <c r="I38" s="424">
        <v>11</v>
      </c>
      <c r="J38" s="424">
        <v>16</v>
      </c>
      <c r="K38" s="425">
        <v>1</v>
      </c>
      <c r="L38" s="423">
        <v>6</v>
      </c>
      <c r="M38" s="424">
        <v>10</v>
      </c>
      <c r="N38" s="424">
        <v>16</v>
      </c>
      <c r="O38" s="425">
        <v>1</v>
      </c>
      <c r="P38" s="423">
        <v>5</v>
      </c>
      <c r="Q38" s="424">
        <v>9</v>
      </c>
      <c r="R38" s="424">
        <v>14</v>
      </c>
      <c r="S38" s="425">
        <v>1</v>
      </c>
      <c r="T38" s="423">
        <v>7</v>
      </c>
      <c r="U38" s="424">
        <v>4</v>
      </c>
      <c r="V38" s="424">
        <v>11</v>
      </c>
      <c r="W38" s="425">
        <v>1</v>
      </c>
      <c r="X38" s="423">
        <v>10</v>
      </c>
      <c r="Y38" s="424">
        <v>5</v>
      </c>
      <c r="Z38" s="424">
        <v>15</v>
      </c>
      <c r="AA38" s="426">
        <v>1</v>
      </c>
      <c r="AB38" s="427">
        <f t="shared" si="0"/>
        <v>48</v>
      </c>
      <c r="AC38" s="428">
        <f t="shared" si="0"/>
        <v>45</v>
      </c>
      <c r="AD38" s="428">
        <f t="shared" si="0"/>
        <v>93</v>
      </c>
      <c r="AE38" s="211">
        <f t="shared" si="0"/>
        <v>6</v>
      </c>
      <c r="AF38" s="26"/>
      <c r="AG38" s="26"/>
    </row>
    <row r="39" spans="1:33">
      <c r="A39" s="29">
        <v>34</v>
      </c>
      <c r="B39" s="30" t="s">
        <v>67</v>
      </c>
      <c r="C39" s="422" t="s">
        <v>406</v>
      </c>
      <c r="D39" s="423">
        <v>15</v>
      </c>
      <c r="E39" s="424">
        <v>11</v>
      </c>
      <c r="F39" s="424">
        <v>26</v>
      </c>
      <c r="G39" s="425">
        <v>1</v>
      </c>
      <c r="H39" s="423">
        <v>9</v>
      </c>
      <c r="I39" s="424">
        <v>12</v>
      </c>
      <c r="J39" s="424">
        <v>21</v>
      </c>
      <c r="K39" s="425">
        <v>1</v>
      </c>
      <c r="L39" s="423">
        <v>9</v>
      </c>
      <c r="M39" s="424">
        <v>8</v>
      </c>
      <c r="N39" s="424">
        <v>17</v>
      </c>
      <c r="O39" s="425">
        <v>1</v>
      </c>
      <c r="P39" s="423">
        <v>15</v>
      </c>
      <c r="Q39" s="424">
        <v>4</v>
      </c>
      <c r="R39" s="424">
        <v>19</v>
      </c>
      <c r="S39" s="425">
        <v>1</v>
      </c>
      <c r="T39" s="423">
        <v>12</v>
      </c>
      <c r="U39" s="424">
        <v>13</v>
      </c>
      <c r="V39" s="424">
        <v>25</v>
      </c>
      <c r="W39" s="425">
        <v>1</v>
      </c>
      <c r="X39" s="423">
        <v>6</v>
      </c>
      <c r="Y39" s="424">
        <v>11</v>
      </c>
      <c r="Z39" s="424">
        <v>17</v>
      </c>
      <c r="AA39" s="426">
        <v>1</v>
      </c>
      <c r="AB39" s="427">
        <f t="shared" si="0"/>
        <v>66</v>
      </c>
      <c r="AC39" s="428">
        <f t="shared" si="0"/>
        <v>59</v>
      </c>
      <c r="AD39" s="428">
        <f t="shared" si="0"/>
        <v>125</v>
      </c>
      <c r="AE39" s="211">
        <f t="shared" si="0"/>
        <v>6</v>
      </c>
      <c r="AF39" s="26"/>
      <c r="AG39" s="26"/>
    </row>
    <row r="40" spans="1:33">
      <c r="A40" s="29">
        <v>35</v>
      </c>
      <c r="B40" s="30" t="s">
        <v>68</v>
      </c>
      <c r="C40" s="422" t="s">
        <v>406</v>
      </c>
      <c r="D40" s="423">
        <v>120</v>
      </c>
      <c r="E40" s="424">
        <v>142</v>
      </c>
      <c r="F40" s="424">
        <v>262</v>
      </c>
      <c r="G40" s="425">
        <v>7</v>
      </c>
      <c r="H40" s="423">
        <v>136</v>
      </c>
      <c r="I40" s="424">
        <v>106</v>
      </c>
      <c r="J40" s="424">
        <v>242</v>
      </c>
      <c r="K40" s="425">
        <v>7</v>
      </c>
      <c r="L40" s="423">
        <v>130</v>
      </c>
      <c r="M40" s="424">
        <v>140</v>
      </c>
      <c r="N40" s="424">
        <v>270</v>
      </c>
      <c r="O40" s="425">
        <v>7</v>
      </c>
      <c r="P40" s="423">
        <v>138</v>
      </c>
      <c r="Q40" s="424">
        <v>136</v>
      </c>
      <c r="R40" s="424">
        <v>274</v>
      </c>
      <c r="S40" s="425">
        <v>7</v>
      </c>
      <c r="T40" s="423">
        <v>128</v>
      </c>
      <c r="U40" s="424">
        <v>146</v>
      </c>
      <c r="V40" s="424">
        <v>274</v>
      </c>
      <c r="W40" s="425">
        <v>7</v>
      </c>
      <c r="X40" s="423">
        <v>148</v>
      </c>
      <c r="Y40" s="424">
        <v>157</v>
      </c>
      <c r="Z40" s="424">
        <v>305</v>
      </c>
      <c r="AA40" s="426">
        <v>7</v>
      </c>
      <c r="AB40" s="427">
        <f t="shared" si="0"/>
        <v>800</v>
      </c>
      <c r="AC40" s="428">
        <f t="shared" si="0"/>
        <v>827</v>
      </c>
      <c r="AD40" s="428">
        <f t="shared" si="0"/>
        <v>1627</v>
      </c>
      <c r="AE40" s="211">
        <f t="shared" si="0"/>
        <v>42</v>
      </c>
      <c r="AF40" s="26"/>
      <c r="AG40" s="26"/>
    </row>
    <row r="41" spans="1:33">
      <c r="A41" s="29">
        <v>36</v>
      </c>
      <c r="B41" s="30" t="s">
        <v>69</v>
      </c>
      <c r="C41" s="422" t="s">
        <v>406</v>
      </c>
      <c r="D41" s="423">
        <v>32</v>
      </c>
      <c r="E41" s="424">
        <v>25</v>
      </c>
      <c r="F41" s="424">
        <v>57</v>
      </c>
      <c r="G41" s="425">
        <v>2</v>
      </c>
      <c r="H41" s="423">
        <v>33</v>
      </c>
      <c r="I41" s="424">
        <v>31</v>
      </c>
      <c r="J41" s="424">
        <v>64</v>
      </c>
      <c r="K41" s="425">
        <v>2</v>
      </c>
      <c r="L41" s="423">
        <v>33</v>
      </c>
      <c r="M41" s="424">
        <v>23</v>
      </c>
      <c r="N41" s="424">
        <v>56</v>
      </c>
      <c r="O41" s="425">
        <v>2</v>
      </c>
      <c r="P41" s="423">
        <v>40</v>
      </c>
      <c r="Q41" s="424">
        <v>29</v>
      </c>
      <c r="R41" s="424">
        <v>69</v>
      </c>
      <c r="S41" s="425">
        <v>2</v>
      </c>
      <c r="T41" s="423">
        <v>32</v>
      </c>
      <c r="U41" s="424">
        <v>30</v>
      </c>
      <c r="V41" s="424">
        <v>62</v>
      </c>
      <c r="W41" s="425">
        <v>2</v>
      </c>
      <c r="X41" s="423">
        <v>37</v>
      </c>
      <c r="Y41" s="424">
        <v>31</v>
      </c>
      <c r="Z41" s="424">
        <v>68</v>
      </c>
      <c r="AA41" s="426">
        <v>2</v>
      </c>
      <c r="AB41" s="427">
        <f t="shared" si="0"/>
        <v>207</v>
      </c>
      <c r="AC41" s="428">
        <f t="shared" si="0"/>
        <v>169</v>
      </c>
      <c r="AD41" s="428">
        <f t="shared" si="0"/>
        <v>376</v>
      </c>
      <c r="AE41" s="211">
        <f t="shared" si="0"/>
        <v>12</v>
      </c>
      <c r="AF41" s="26"/>
      <c r="AG41" s="26"/>
    </row>
    <row r="42" spans="1:33">
      <c r="A42" s="29">
        <v>37</v>
      </c>
      <c r="B42" s="30" t="s">
        <v>335</v>
      </c>
      <c r="C42" s="422" t="s">
        <v>406</v>
      </c>
      <c r="D42" s="423">
        <v>12</v>
      </c>
      <c r="E42" s="424">
        <v>16</v>
      </c>
      <c r="F42" s="424">
        <v>28</v>
      </c>
      <c r="G42" s="425">
        <v>2</v>
      </c>
      <c r="H42" s="423">
        <v>15</v>
      </c>
      <c r="I42" s="424">
        <v>18</v>
      </c>
      <c r="J42" s="424">
        <v>33</v>
      </c>
      <c r="K42" s="425">
        <v>1</v>
      </c>
      <c r="L42" s="423">
        <v>19</v>
      </c>
      <c r="M42" s="424">
        <v>14</v>
      </c>
      <c r="N42" s="424">
        <v>33</v>
      </c>
      <c r="O42" s="425">
        <v>1</v>
      </c>
      <c r="P42" s="423">
        <v>17</v>
      </c>
      <c r="Q42" s="424">
        <v>18</v>
      </c>
      <c r="R42" s="424">
        <v>35</v>
      </c>
      <c r="S42" s="425">
        <v>1</v>
      </c>
      <c r="T42" s="423">
        <v>15</v>
      </c>
      <c r="U42" s="424">
        <v>16</v>
      </c>
      <c r="V42" s="424">
        <v>31</v>
      </c>
      <c r="W42" s="425">
        <v>1</v>
      </c>
      <c r="X42" s="423">
        <v>20</v>
      </c>
      <c r="Y42" s="424">
        <v>22</v>
      </c>
      <c r="Z42" s="424">
        <v>42</v>
      </c>
      <c r="AA42" s="426">
        <v>2</v>
      </c>
      <c r="AB42" s="427">
        <f t="shared" si="0"/>
        <v>98</v>
      </c>
      <c r="AC42" s="428">
        <f t="shared" si="0"/>
        <v>104</v>
      </c>
      <c r="AD42" s="428">
        <f t="shared" si="0"/>
        <v>202</v>
      </c>
      <c r="AE42" s="211">
        <f t="shared" si="0"/>
        <v>8</v>
      </c>
      <c r="AF42" s="26"/>
      <c r="AG42" s="26"/>
    </row>
    <row r="43" spans="1:33">
      <c r="A43" s="29">
        <v>38</v>
      </c>
      <c r="B43" s="30" t="s">
        <v>70</v>
      </c>
      <c r="C43" s="422" t="s">
        <v>406</v>
      </c>
      <c r="D43" s="423">
        <v>17</v>
      </c>
      <c r="E43" s="424">
        <v>10</v>
      </c>
      <c r="F43" s="424">
        <v>27</v>
      </c>
      <c r="G43" s="425">
        <v>1</v>
      </c>
      <c r="H43" s="423">
        <v>17</v>
      </c>
      <c r="I43" s="424">
        <v>7</v>
      </c>
      <c r="J43" s="424">
        <v>24</v>
      </c>
      <c r="K43" s="425">
        <v>1</v>
      </c>
      <c r="L43" s="423">
        <v>13</v>
      </c>
      <c r="M43" s="424">
        <v>18</v>
      </c>
      <c r="N43" s="424">
        <v>31</v>
      </c>
      <c r="O43" s="425">
        <v>1</v>
      </c>
      <c r="P43" s="423">
        <v>12</v>
      </c>
      <c r="Q43" s="424">
        <v>13</v>
      </c>
      <c r="R43" s="424">
        <v>25</v>
      </c>
      <c r="S43" s="425">
        <v>1</v>
      </c>
      <c r="T43" s="423">
        <v>13</v>
      </c>
      <c r="U43" s="424">
        <v>21</v>
      </c>
      <c r="V43" s="424">
        <v>34</v>
      </c>
      <c r="W43" s="425">
        <v>1</v>
      </c>
      <c r="X43" s="423">
        <v>21</v>
      </c>
      <c r="Y43" s="424">
        <v>18</v>
      </c>
      <c r="Z43" s="424">
        <v>39</v>
      </c>
      <c r="AA43" s="426">
        <v>2</v>
      </c>
      <c r="AB43" s="427">
        <f t="shared" si="0"/>
        <v>93</v>
      </c>
      <c r="AC43" s="428">
        <f t="shared" si="0"/>
        <v>87</v>
      </c>
      <c r="AD43" s="428">
        <f t="shared" si="0"/>
        <v>180</v>
      </c>
      <c r="AE43" s="211">
        <f t="shared" si="0"/>
        <v>7</v>
      </c>
      <c r="AF43" s="26"/>
      <c r="AG43" s="26"/>
    </row>
    <row r="44" spans="1:33">
      <c r="A44" s="29">
        <v>39</v>
      </c>
      <c r="B44" s="30" t="s">
        <v>71</v>
      </c>
      <c r="C44" s="422" t="s">
        <v>406</v>
      </c>
      <c r="D44" s="423">
        <v>9</v>
      </c>
      <c r="E44" s="424">
        <v>9</v>
      </c>
      <c r="F44" s="424">
        <v>18</v>
      </c>
      <c r="G44" s="425">
        <v>1</v>
      </c>
      <c r="H44" s="423">
        <v>12</v>
      </c>
      <c r="I44" s="424">
        <v>10</v>
      </c>
      <c r="J44" s="424">
        <v>22</v>
      </c>
      <c r="K44" s="425">
        <v>1</v>
      </c>
      <c r="L44" s="423">
        <v>17</v>
      </c>
      <c r="M44" s="424">
        <v>9</v>
      </c>
      <c r="N44" s="424">
        <v>26</v>
      </c>
      <c r="O44" s="425">
        <v>1</v>
      </c>
      <c r="P44" s="423">
        <v>7</v>
      </c>
      <c r="Q44" s="424">
        <v>10</v>
      </c>
      <c r="R44" s="424">
        <v>17</v>
      </c>
      <c r="S44" s="425">
        <v>1</v>
      </c>
      <c r="T44" s="423">
        <v>8</v>
      </c>
      <c r="U44" s="424">
        <v>11</v>
      </c>
      <c r="V44" s="424">
        <v>19</v>
      </c>
      <c r="W44" s="425">
        <v>1</v>
      </c>
      <c r="X44" s="423">
        <v>8</v>
      </c>
      <c r="Y44" s="424">
        <v>5</v>
      </c>
      <c r="Z44" s="424">
        <v>13</v>
      </c>
      <c r="AA44" s="426">
        <v>1</v>
      </c>
      <c r="AB44" s="427">
        <f t="shared" si="0"/>
        <v>61</v>
      </c>
      <c r="AC44" s="428">
        <f t="shared" si="0"/>
        <v>54</v>
      </c>
      <c r="AD44" s="428">
        <f t="shared" si="0"/>
        <v>115</v>
      </c>
      <c r="AE44" s="211">
        <f t="shared" si="0"/>
        <v>6</v>
      </c>
      <c r="AF44" s="26"/>
      <c r="AG44" s="26"/>
    </row>
    <row r="45" spans="1:33">
      <c r="A45" s="29">
        <v>40</v>
      </c>
      <c r="B45" s="30" t="s">
        <v>72</v>
      </c>
      <c r="C45" s="422" t="s">
        <v>406</v>
      </c>
      <c r="D45" s="423">
        <v>79</v>
      </c>
      <c r="E45" s="424">
        <v>57</v>
      </c>
      <c r="F45" s="424">
        <v>136</v>
      </c>
      <c r="G45" s="425">
        <v>4</v>
      </c>
      <c r="H45" s="423">
        <v>91</v>
      </c>
      <c r="I45" s="424">
        <v>56</v>
      </c>
      <c r="J45" s="424">
        <v>147</v>
      </c>
      <c r="K45" s="425">
        <v>4</v>
      </c>
      <c r="L45" s="423">
        <v>75</v>
      </c>
      <c r="M45" s="424">
        <v>69</v>
      </c>
      <c r="N45" s="424">
        <v>144</v>
      </c>
      <c r="O45" s="425">
        <v>4</v>
      </c>
      <c r="P45" s="423">
        <v>80</v>
      </c>
      <c r="Q45" s="424">
        <v>66</v>
      </c>
      <c r="R45" s="424">
        <v>146</v>
      </c>
      <c r="S45" s="425">
        <v>4</v>
      </c>
      <c r="T45" s="423">
        <v>86</v>
      </c>
      <c r="U45" s="424">
        <v>61</v>
      </c>
      <c r="V45" s="424">
        <v>147</v>
      </c>
      <c r="W45" s="425">
        <v>4</v>
      </c>
      <c r="X45" s="423">
        <v>68</v>
      </c>
      <c r="Y45" s="424">
        <v>95</v>
      </c>
      <c r="Z45" s="424">
        <v>163</v>
      </c>
      <c r="AA45" s="426">
        <v>4</v>
      </c>
      <c r="AB45" s="427">
        <f t="shared" si="0"/>
        <v>479</v>
      </c>
      <c r="AC45" s="428">
        <f t="shared" si="0"/>
        <v>404</v>
      </c>
      <c r="AD45" s="428">
        <f t="shared" si="0"/>
        <v>883</v>
      </c>
      <c r="AE45" s="211">
        <f t="shared" si="0"/>
        <v>24</v>
      </c>
      <c r="AF45" s="26"/>
      <c r="AG45" s="26"/>
    </row>
    <row r="46" spans="1:33">
      <c r="A46" s="29">
        <v>41</v>
      </c>
      <c r="B46" s="30" t="s">
        <v>73</v>
      </c>
      <c r="C46" s="422" t="s">
        <v>406</v>
      </c>
      <c r="D46" s="423">
        <v>60</v>
      </c>
      <c r="E46" s="424">
        <v>37</v>
      </c>
      <c r="F46" s="424">
        <v>97</v>
      </c>
      <c r="G46" s="425">
        <v>3</v>
      </c>
      <c r="H46" s="423">
        <v>50</v>
      </c>
      <c r="I46" s="424">
        <v>37</v>
      </c>
      <c r="J46" s="424">
        <v>87</v>
      </c>
      <c r="K46" s="425">
        <v>3</v>
      </c>
      <c r="L46" s="423">
        <v>47</v>
      </c>
      <c r="M46" s="424">
        <v>42</v>
      </c>
      <c r="N46" s="424">
        <v>89</v>
      </c>
      <c r="O46" s="425">
        <v>3</v>
      </c>
      <c r="P46" s="423">
        <v>59</v>
      </c>
      <c r="Q46" s="424">
        <v>65</v>
      </c>
      <c r="R46" s="424">
        <v>124</v>
      </c>
      <c r="S46" s="425">
        <v>3</v>
      </c>
      <c r="T46" s="423">
        <v>58</v>
      </c>
      <c r="U46" s="424">
        <v>62</v>
      </c>
      <c r="V46" s="424">
        <v>120</v>
      </c>
      <c r="W46" s="425">
        <v>3</v>
      </c>
      <c r="X46" s="423">
        <v>81</v>
      </c>
      <c r="Y46" s="424">
        <v>65</v>
      </c>
      <c r="Z46" s="424">
        <v>146</v>
      </c>
      <c r="AA46" s="426">
        <v>4</v>
      </c>
      <c r="AB46" s="427">
        <f t="shared" si="0"/>
        <v>355</v>
      </c>
      <c r="AC46" s="428">
        <f t="shared" si="0"/>
        <v>308</v>
      </c>
      <c r="AD46" s="428">
        <f t="shared" si="0"/>
        <v>663</v>
      </c>
      <c r="AE46" s="211">
        <f t="shared" si="0"/>
        <v>19</v>
      </c>
      <c r="AF46" s="26"/>
      <c r="AG46" s="26"/>
    </row>
    <row r="47" spans="1:33">
      <c r="A47" s="29">
        <v>42</v>
      </c>
      <c r="B47" s="30" t="s">
        <v>74</v>
      </c>
      <c r="C47" s="422" t="s">
        <v>406</v>
      </c>
      <c r="D47" s="423">
        <v>21</v>
      </c>
      <c r="E47" s="424">
        <v>14</v>
      </c>
      <c r="F47" s="424">
        <v>35</v>
      </c>
      <c r="G47" s="425">
        <v>1</v>
      </c>
      <c r="H47" s="423">
        <v>13</v>
      </c>
      <c r="I47" s="424">
        <v>14</v>
      </c>
      <c r="J47" s="424">
        <v>27</v>
      </c>
      <c r="K47" s="425">
        <v>1</v>
      </c>
      <c r="L47" s="423">
        <v>24</v>
      </c>
      <c r="M47" s="424">
        <v>25</v>
      </c>
      <c r="N47" s="424">
        <v>49</v>
      </c>
      <c r="O47" s="425">
        <v>2</v>
      </c>
      <c r="P47" s="423">
        <v>23</v>
      </c>
      <c r="Q47" s="424">
        <v>22</v>
      </c>
      <c r="R47" s="424">
        <v>45</v>
      </c>
      <c r="S47" s="425">
        <v>2</v>
      </c>
      <c r="T47" s="423">
        <v>30</v>
      </c>
      <c r="U47" s="424">
        <v>19</v>
      </c>
      <c r="V47" s="424">
        <v>49</v>
      </c>
      <c r="W47" s="425">
        <v>2</v>
      </c>
      <c r="X47" s="423">
        <v>19</v>
      </c>
      <c r="Y47" s="424">
        <v>22</v>
      </c>
      <c r="Z47" s="424">
        <v>41</v>
      </c>
      <c r="AA47" s="426">
        <v>2</v>
      </c>
      <c r="AB47" s="427">
        <f t="shared" si="0"/>
        <v>130</v>
      </c>
      <c r="AC47" s="428">
        <f t="shared" si="0"/>
        <v>116</v>
      </c>
      <c r="AD47" s="428">
        <f t="shared" si="0"/>
        <v>246</v>
      </c>
      <c r="AE47" s="211">
        <f t="shared" si="0"/>
        <v>10</v>
      </c>
      <c r="AF47" s="26"/>
      <c r="AG47" s="26"/>
    </row>
    <row r="48" spans="1:33">
      <c r="A48" s="29">
        <v>43</v>
      </c>
      <c r="B48" s="30" t="s">
        <v>75</v>
      </c>
      <c r="C48" s="422" t="s">
        <v>727</v>
      </c>
      <c r="D48" s="423">
        <v>6</v>
      </c>
      <c r="E48" s="424">
        <v>11</v>
      </c>
      <c r="F48" s="424">
        <v>17</v>
      </c>
      <c r="G48" s="425">
        <v>1</v>
      </c>
      <c r="H48" s="423">
        <v>5</v>
      </c>
      <c r="I48" s="424">
        <v>3</v>
      </c>
      <c r="J48" s="424">
        <v>8</v>
      </c>
      <c r="K48" s="425">
        <v>1</v>
      </c>
      <c r="L48" s="423">
        <v>8</v>
      </c>
      <c r="M48" s="424">
        <v>12</v>
      </c>
      <c r="N48" s="424">
        <v>20</v>
      </c>
      <c r="O48" s="425">
        <v>1</v>
      </c>
      <c r="P48" s="423">
        <v>7</v>
      </c>
      <c r="Q48" s="424">
        <v>6</v>
      </c>
      <c r="R48" s="424">
        <v>13</v>
      </c>
      <c r="S48" s="425">
        <v>1</v>
      </c>
      <c r="T48" s="423">
        <v>8</v>
      </c>
      <c r="U48" s="424">
        <v>15</v>
      </c>
      <c r="V48" s="424">
        <v>23</v>
      </c>
      <c r="W48" s="425">
        <v>1</v>
      </c>
      <c r="X48" s="423">
        <v>8</v>
      </c>
      <c r="Y48" s="424">
        <v>9</v>
      </c>
      <c r="Z48" s="424">
        <v>17</v>
      </c>
      <c r="AA48" s="426">
        <v>1</v>
      </c>
      <c r="AB48" s="427">
        <f t="shared" si="0"/>
        <v>42</v>
      </c>
      <c r="AC48" s="428">
        <f t="shared" si="0"/>
        <v>56</v>
      </c>
      <c r="AD48" s="428">
        <f t="shared" si="0"/>
        <v>98</v>
      </c>
      <c r="AE48" s="211">
        <f t="shared" si="0"/>
        <v>6</v>
      </c>
      <c r="AF48" s="26"/>
      <c r="AG48" s="26"/>
    </row>
    <row r="49" spans="1:33">
      <c r="A49" s="29">
        <v>44</v>
      </c>
      <c r="B49" s="30" t="s">
        <v>76</v>
      </c>
      <c r="C49" s="422" t="s">
        <v>727</v>
      </c>
      <c r="D49" s="423">
        <v>117</v>
      </c>
      <c r="E49" s="424">
        <v>126</v>
      </c>
      <c r="F49" s="424">
        <v>243</v>
      </c>
      <c r="G49" s="425">
        <v>7</v>
      </c>
      <c r="H49" s="423">
        <v>111</v>
      </c>
      <c r="I49" s="424">
        <v>132</v>
      </c>
      <c r="J49" s="424">
        <v>243</v>
      </c>
      <c r="K49" s="425">
        <v>7</v>
      </c>
      <c r="L49" s="423">
        <v>143</v>
      </c>
      <c r="M49" s="424">
        <v>141</v>
      </c>
      <c r="N49" s="424">
        <v>284</v>
      </c>
      <c r="O49" s="425">
        <v>7</v>
      </c>
      <c r="P49" s="423">
        <v>151</v>
      </c>
      <c r="Q49" s="424">
        <v>147</v>
      </c>
      <c r="R49" s="424">
        <v>298</v>
      </c>
      <c r="S49" s="425">
        <v>7</v>
      </c>
      <c r="T49" s="423">
        <v>131</v>
      </c>
      <c r="U49" s="424">
        <v>160</v>
      </c>
      <c r="V49" s="424">
        <v>291</v>
      </c>
      <c r="W49" s="425">
        <v>7</v>
      </c>
      <c r="X49" s="423">
        <v>148</v>
      </c>
      <c r="Y49" s="424">
        <v>150</v>
      </c>
      <c r="Z49" s="424">
        <v>298</v>
      </c>
      <c r="AA49" s="426">
        <v>7</v>
      </c>
      <c r="AB49" s="427">
        <f t="shared" si="0"/>
        <v>801</v>
      </c>
      <c r="AC49" s="428">
        <f t="shared" si="0"/>
        <v>856</v>
      </c>
      <c r="AD49" s="428">
        <f t="shared" si="0"/>
        <v>1657</v>
      </c>
      <c r="AE49" s="211">
        <f t="shared" si="0"/>
        <v>42</v>
      </c>
      <c r="AF49" s="26"/>
      <c r="AG49" s="26"/>
    </row>
    <row r="50" spans="1:33">
      <c r="A50" s="29">
        <v>45</v>
      </c>
      <c r="B50" s="30" t="s">
        <v>77</v>
      </c>
      <c r="C50" s="422" t="s">
        <v>727</v>
      </c>
      <c r="D50" s="423">
        <v>21</v>
      </c>
      <c r="E50" s="424">
        <v>24</v>
      </c>
      <c r="F50" s="424">
        <v>45</v>
      </c>
      <c r="G50" s="425">
        <v>2</v>
      </c>
      <c r="H50" s="423">
        <v>20</v>
      </c>
      <c r="I50" s="424">
        <v>17</v>
      </c>
      <c r="J50" s="424">
        <v>37</v>
      </c>
      <c r="K50" s="425">
        <v>1</v>
      </c>
      <c r="L50" s="423">
        <v>25</v>
      </c>
      <c r="M50" s="424">
        <v>23</v>
      </c>
      <c r="N50" s="424">
        <v>48</v>
      </c>
      <c r="O50" s="425">
        <v>2</v>
      </c>
      <c r="P50" s="423">
        <v>25</v>
      </c>
      <c r="Q50" s="424">
        <v>20</v>
      </c>
      <c r="R50" s="424">
        <v>45</v>
      </c>
      <c r="S50" s="425">
        <v>2</v>
      </c>
      <c r="T50" s="423">
        <v>22</v>
      </c>
      <c r="U50" s="424">
        <v>20</v>
      </c>
      <c r="V50" s="424">
        <v>42</v>
      </c>
      <c r="W50" s="425">
        <v>2</v>
      </c>
      <c r="X50" s="423">
        <v>20</v>
      </c>
      <c r="Y50" s="424">
        <v>17</v>
      </c>
      <c r="Z50" s="424">
        <v>37</v>
      </c>
      <c r="AA50" s="426">
        <v>1</v>
      </c>
      <c r="AB50" s="427">
        <f t="shared" si="0"/>
        <v>133</v>
      </c>
      <c r="AC50" s="428">
        <f t="shared" si="0"/>
        <v>121</v>
      </c>
      <c r="AD50" s="428">
        <f t="shared" si="0"/>
        <v>254</v>
      </c>
      <c r="AE50" s="211">
        <f t="shared" si="0"/>
        <v>10</v>
      </c>
      <c r="AF50" s="26"/>
      <c r="AG50" s="26"/>
    </row>
    <row r="51" spans="1:33">
      <c r="A51" s="29">
        <v>46</v>
      </c>
      <c r="B51" s="30" t="s">
        <v>78</v>
      </c>
      <c r="C51" s="422" t="s">
        <v>727</v>
      </c>
      <c r="D51" s="423">
        <v>19</v>
      </c>
      <c r="E51" s="424">
        <v>17</v>
      </c>
      <c r="F51" s="424">
        <v>36</v>
      </c>
      <c r="G51" s="425">
        <v>2</v>
      </c>
      <c r="H51" s="423">
        <v>15</v>
      </c>
      <c r="I51" s="424">
        <v>13</v>
      </c>
      <c r="J51" s="424">
        <v>28</v>
      </c>
      <c r="K51" s="425">
        <v>1</v>
      </c>
      <c r="L51" s="423">
        <v>21</v>
      </c>
      <c r="M51" s="424">
        <v>16</v>
      </c>
      <c r="N51" s="424">
        <v>37</v>
      </c>
      <c r="O51" s="425">
        <v>2</v>
      </c>
      <c r="P51" s="423">
        <v>18</v>
      </c>
      <c r="Q51" s="424">
        <v>14</v>
      </c>
      <c r="R51" s="424">
        <v>32</v>
      </c>
      <c r="S51" s="425">
        <v>2</v>
      </c>
      <c r="T51" s="423">
        <v>33</v>
      </c>
      <c r="U51" s="424">
        <v>14</v>
      </c>
      <c r="V51" s="424">
        <v>47</v>
      </c>
      <c r="W51" s="425">
        <v>2</v>
      </c>
      <c r="X51" s="423">
        <v>27</v>
      </c>
      <c r="Y51" s="424">
        <v>26</v>
      </c>
      <c r="Z51" s="424">
        <v>53</v>
      </c>
      <c r="AA51" s="426">
        <v>2</v>
      </c>
      <c r="AB51" s="427">
        <f t="shared" si="0"/>
        <v>133</v>
      </c>
      <c r="AC51" s="428">
        <f t="shared" si="0"/>
        <v>100</v>
      </c>
      <c r="AD51" s="428">
        <f t="shared" si="0"/>
        <v>233</v>
      </c>
      <c r="AE51" s="211">
        <f t="shared" si="0"/>
        <v>11</v>
      </c>
      <c r="AF51" s="26"/>
      <c r="AG51" s="26"/>
    </row>
    <row r="52" spans="1:33">
      <c r="A52" s="29">
        <v>47</v>
      </c>
      <c r="B52" s="30" t="s">
        <v>79</v>
      </c>
      <c r="C52" s="422" t="s">
        <v>727</v>
      </c>
      <c r="D52" s="423">
        <v>7</v>
      </c>
      <c r="E52" s="424">
        <v>12</v>
      </c>
      <c r="F52" s="424">
        <v>19</v>
      </c>
      <c r="G52" s="425">
        <v>1</v>
      </c>
      <c r="H52" s="423">
        <v>8</v>
      </c>
      <c r="I52" s="424">
        <v>11</v>
      </c>
      <c r="J52" s="424">
        <v>19</v>
      </c>
      <c r="K52" s="425">
        <v>1</v>
      </c>
      <c r="L52" s="423">
        <v>10</v>
      </c>
      <c r="M52" s="424">
        <v>6</v>
      </c>
      <c r="N52" s="424">
        <v>16</v>
      </c>
      <c r="O52" s="425">
        <v>1</v>
      </c>
      <c r="P52" s="423">
        <v>9</v>
      </c>
      <c r="Q52" s="424">
        <v>10</v>
      </c>
      <c r="R52" s="424">
        <v>19</v>
      </c>
      <c r="S52" s="425">
        <v>1</v>
      </c>
      <c r="T52" s="423">
        <v>7</v>
      </c>
      <c r="U52" s="424">
        <v>7</v>
      </c>
      <c r="V52" s="424">
        <v>14</v>
      </c>
      <c r="W52" s="425">
        <v>1</v>
      </c>
      <c r="X52" s="423">
        <v>10</v>
      </c>
      <c r="Y52" s="424">
        <v>10</v>
      </c>
      <c r="Z52" s="424">
        <v>20</v>
      </c>
      <c r="AA52" s="426">
        <v>1</v>
      </c>
      <c r="AB52" s="427">
        <f t="shared" si="0"/>
        <v>51</v>
      </c>
      <c r="AC52" s="428">
        <f t="shared" si="0"/>
        <v>56</v>
      </c>
      <c r="AD52" s="428">
        <f t="shared" si="0"/>
        <v>107</v>
      </c>
      <c r="AE52" s="211">
        <f t="shared" si="0"/>
        <v>6</v>
      </c>
      <c r="AF52" s="26"/>
      <c r="AG52" s="26"/>
    </row>
    <row r="53" spans="1:33">
      <c r="A53" s="29">
        <v>48</v>
      </c>
      <c r="B53" s="30" t="s">
        <v>80</v>
      </c>
      <c r="C53" s="422" t="s">
        <v>727</v>
      </c>
      <c r="D53" s="423">
        <v>25</v>
      </c>
      <c r="E53" s="424">
        <v>16</v>
      </c>
      <c r="F53" s="424">
        <v>41</v>
      </c>
      <c r="G53" s="425">
        <v>2</v>
      </c>
      <c r="H53" s="423">
        <v>16</v>
      </c>
      <c r="I53" s="424">
        <v>18</v>
      </c>
      <c r="J53" s="424">
        <v>34</v>
      </c>
      <c r="K53" s="425">
        <v>2</v>
      </c>
      <c r="L53" s="423">
        <v>17</v>
      </c>
      <c r="M53" s="424">
        <v>23</v>
      </c>
      <c r="N53" s="424">
        <v>40</v>
      </c>
      <c r="O53" s="425">
        <v>2</v>
      </c>
      <c r="P53" s="423">
        <v>21</v>
      </c>
      <c r="Q53" s="424">
        <v>16</v>
      </c>
      <c r="R53" s="424">
        <v>37</v>
      </c>
      <c r="S53" s="425">
        <v>2</v>
      </c>
      <c r="T53" s="423">
        <v>17</v>
      </c>
      <c r="U53" s="424">
        <v>14</v>
      </c>
      <c r="V53" s="424">
        <v>31</v>
      </c>
      <c r="W53" s="425">
        <v>2</v>
      </c>
      <c r="X53" s="423">
        <v>25</v>
      </c>
      <c r="Y53" s="424">
        <v>28</v>
      </c>
      <c r="Z53" s="424">
        <v>53</v>
      </c>
      <c r="AA53" s="426">
        <v>2</v>
      </c>
      <c r="AB53" s="427">
        <f t="shared" si="0"/>
        <v>121</v>
      </c>
      <c r="AC53" s="428">
        <f t="shared" si="0"/>
        <v>115</v>
      </c>
      <c r="AD53" s="428">
        <f t="shared" si="0"/>
        <v>236</v>
      </c>
      <c r="AE53" s="211">
        <f t="shared" si="0"/>
        <v>12</v>
      </c>
      <c r="AF53" s="26"/>
      <c r="AG53" s="26"/>
    </row>
    <row r="54" spans="1:33">
      <c r="A54" s="29">
        <v>49</v>
      </c>
      <c r="B54" s="30" t="s">
        <v>81</v>
      </c>
      <c r="C54" s="422" t="s">
        <v>727</v>
      </c>
      <c r="D54" s="423">
        <v>17</v>
      </c>
      <c r="E54" s="424">
        <v>11</v>
      </c>
      <c r="F54" s="424">
        <v>28</v>
      </c>
      <c r="G54" s="425">
        <v>1</v>
      </c>
      <c r="H54" s="423">
        <v>9</v>
      </c>
      <c r="I54" s="424">
        <v>8</v>
      </c>
      <c r="J54" s="424">
        <v>17</v>
      </c>
      <c r="K54" s="425">
        <v>1</v>
      </c>
      <c r="L54" s="423">
        <v>10</v>
      </c>
      <c r="M54" s="424">
        <v>4</v>
      </c>
      <c r="N54" s="424">
        <v>14</v>
      </c>
      <c r="O54" s="425">
        <v>1</v>
      </c>
      <c r="P54" s="423">
        <v>11</v>
      </c>
      <c r="Q54" s="424">
        <v>5</v>
      </c>
      <c r="R54" s="424">
        <v>16</v>
      </c>
      <c r="S54" s="425">
        <v>1</v>
      </c>
      <c r="T54" s="423">
        <v>13</v>
      </c>
      <c r="U54" s="424">
        <v>8</v>
      </c>
      <c r="V54" s="424">
        <v>21</v>
      </c>
      <c r="W54" s="425">
        <v>1</v>
      </c>
      <c r="X54" s="423">
        <v>17</v>
      </c>
      <c r="Y54" s="424">
        <v>11</v>
      </c>
      <c r="Z54" s="424">
        <v>28</v>
      </c>
      <c r="AA54" s="426">
        <v>1</v>
      </c>
      <c r="AB54" s="427">
        <f t="shared" si="0"/>
        <v>77</v>
      </c>
      <c r="AC54" s="428">
        <f t="shared" si="0"/>
        <v>47</v>
      </c>
      <c r="AD54" s="428">
        <f t="shared" si="0"/>
        <v>124</v>
      </c>
      <c r="AE54" s="211">
        <f t="shared" si="0"/>
        <v>6</v>
      </c>
      <c r="AF54" s="26"/>
      <c r="AG54" s="26"/>
    </row>
    <row r="55" spans="1:33">
      <c r="A55" s="29">
        <v>50</v>
      </c>
      <c r="B55" s="30" t="s">
        <v>82</v>
      </c>
      <c r="C55" s="422" t="s">
        <v>727</v>
      </c>
      <c r="D55" s="423">
        <v>8</v>
      </c>
      <c r="E55" s="424">
        <v>7</v>
      </c>
      <c r="F55" s="424">
        <v>15</v>
      </c>
      <c r="G55" s="425">
        <v>1</v>
      </c>
      <c r="H55" s="423">
        <v>11</v>
      </c>
      <c r="I55" s="424">
        <v>9</v>
      </c>
      <c r="J55" s="424">
        <v>20</v>
      </c>
      <c r="K55" s="425">
        <v>1</v>
      </c>
      <c r="L55" s="423">
        <v>9</v>
      </c>
      <c r="M55" s="424">
        <v>13</v>
      </c>
      <c r="N55" s="424">
        <v>22</v>
      </c>
      <c r="O55" s="425">
        <v>1</v>
      </c>
      <c r="P55" s="423">
        <v>16</v>
      </c>
      <c r="Q55" s="424">
        <v>10</v>
      </c>
      <c r="R55" s="424">
        <v>26</v>
      </c>
      <c r="S55" s="425">
        <v>1</v>
      </c>
      <c r="T55" s="423">
        <v>8</v>
      </c>
      <c r="U55" s="424">
        <v>7</v>
      </c>
      <c r="V55" s="424">
        <v>15</v>
      </c>
      <c r="W55" s="425">
        <v>1</v>
      </c>
      <c r="X55" s="423">
        <v>8</v>
      </c>
      <c r="Y55" s="424">
        <v>6</v>
      </c>
      <c r="Z55" s="424">
        <v>14</v>
      </c>
      <c r="AA55" s="426">
        <v>1</v>
      </c>
      <c r="AB55" s="427">
        <f t="shared" si="0"/>
        <v>60</v>
      </c>
      <c r="AC55" s="428">
        <f t="shared" si="0"/>
        <v>52</v>
      </c>
      <c r="AD55" s="428">
        <f t="shared" si="0"/>
        <v>112</v>
      </c>
      <c r="AE55" s="211">
        <f t="shared" si="0"/>
        <v>6</v>
      </c>
      <c r="AF55" s="26"/>
      <c r="AG55" s="26"/>
    </row>
    <row r="56" spans="1:33">
      <c r="A56" s="29">
        <v>51</v>
      </c>
      <c r="B56" s="30" t="s">
        <v>83</v>
      </c>
      <c r="C56" s="422" t="s">
        <v>727</v>
      </c>
      <c r="D56" s="423">
        <v>25</v>
      </c>
      <c r="E56" s="424">
        <v>37</v>
      </c>
      <c r="F56" s="424">
        <v>62</v>
      </c>
      <c r="G56" s="425">
        <v>2</v>
      </c>
      <c r="H56" s="423">
        <v>28</v>
      </c>
      <c r="I56" s="424">
        <v>19</v>
      </c>
      <c r="J56" s="424">
        <v>47</v>
      </c>
      <c r="K56" s="425">
        <v>2</v>
      </c>
      <c r="L56" s="423">
        <v>31</v>
      </c>
      <c r="M56" s="424">
        <v>37</v>
      </c>
      <c r="N56" s="424">
        <v>68</v>
      </c>
      <c r="O56" s="425">
        <v>2</v>
      </c>
      <c r="P56" s="423">
        <v>36</v>
      </c>
      <c r="Q56" s="424">
        <v>24</v>
      </c>
      <c r="R56" s="424">
        <v>60</v>
      </c>
      <c r="S56" s="425">
        <v>2</v>
      </c>
      <c r="T56" s="423">
        <v>42</v>
      </c>
      <c r="U56" s="424">
        <v>20</v>
      </c>
      <c r="V56" s="424">
        <v>62</v>
      </c>
      <c r="W56" s="425">
        <v>2</v>
      </c>
      <c r="X56" s="423">
        <v>37</v>
      </c>
      <c r="Y56" s="424">
        <v>32</v>
      </c>
      <c r="Z56" s="424">
        <v>69</v>
      </c>
      <c r="AA56" s="426">
        <v>2</v>
      </c>
      <c r="AB56" s="427">
        <f t="shared" si="0"/>
        <v>199</v>
      </c>
      <c r="AC56" s="428">
        <f t="shared" si="0"/>
        <v>169</v>
      </c>
      <c r="AD56" s="428">
        <f t="shared" si="0"/>
        <v>368</v>
      </c>
      <c r="AE56" s="211">
        <f t="shared" si="0"/>
        <v>12</v>
      </c>
      <c r="AF56" s="26"/>
      <c r="AG56" s="26"/>
    </row>
    <row r="57" spans="1:33">
      <c r="A57" s="29">
        <v>52</v>
      </c>
      <c r="B57" s="30" t="s">
        <v>84</v>
      </c>
      <c r="C57" s="422" t="s">
        <v>727</v>
      </c>
      <c r="D57" s="423">
        <v>10</v>
      </c>
      <c r="E57" s="424">
        <v>6</v>
      </c>
      <c r="F57" s="424">
        <v>16</v>
      </c>
      <c r="G57" s="425">
        <v>1</v>
      </c>
      <c r="H57" s="423">
        <v>7</v>
      </c>
      <c r="I57" s="424">
        <v>15</v>
      </c>
      <c r="J57" s="424">
        <v>22</v>
      </c>
      <c r="K57" s="425">
        <v>1</v>
      </c>
      <c r="L57" s="423">
        <v>10</v>
      </c>
      <c r="M57" s="424">
        <v>9</v>
      </c>
      <c r="N57" s="424">
        <v>19</v>
      </c>
      <c r="O57" s="425">
        <v>1</v>
      </c>
      <c r="P57" s="423">
        <v>8</v>
      </c>
      <c r="Q57" s="424">
        <v>12</v>
      </c>
      <c r="R57" s="424">
        <v>20</v>
      </c>
      <c r="S57" s="425">
        <v>1</v>
      </c>
      <c r="T57" s="423">
        <v>15</v>
      </c>
      <c r="U57" s="424">
        <v>11</v>
      </c>
      <c r="V57" s="424">
        <v>26</v>
      </c>
      <c r="W57" s="425">
        <v>1</v>
      </c>
      <c r="X57" s="423">
        <v>14</v>
      </c>
      <c r="Y57" s="424">
        <v>17</v>
      </c>
      <c r="Z57" s="424">
        <v>31</v>
      </c>
      <c r="AA57" s="426">
        <v>1</v>
      </c>
      <c r="AB57" s="427">
        <f t="shared" si="0"/>
        <v>64</v>
      </c>
      <c r="AC57" s="428">
        <f t="shared" si="0"/>
        <v>70</v>
      </c>
      <c r="AD57" s="428">
        <f t="shared" si="0"/>
        <v>134</v>
      </c>
      <c r="AE57" s="211">
        <f t="shared" si="0"/>
        <v>6</v>
      </c>
      <c r="AF57" s="26"/>
      <c r="AG57" s="26"/>
    </row>
    <row r="58" spans="1:33">
      <c r="A58" s="29">
        <v>53</v>
      </c>
      <c r="B58" s="30" t="s">
        <v>85</v>
      </c>
      <c r="C58" s="422" t="s">
        <v>727</v>
      </c>
      <c r="D58" s="423">
        <v>17</v>
      </c>
      <c r="E58" s="424">
        <v>20</v>
      </c>
      <c r="F58" s="424">
        <v>37</v>
      </c>
      <c r="G58" s="425">
        <v>2</v>
      </c>
      <c r="H58" s="423">
        <v>18</v>
      </c>
      <c r="I58" s="424">
        <v>24</v>
      </c>
      <c r="J58" s="424">
        <v>42</v>
      </c>
      <c r="K58" s="425">
        <v>2</v>
      </c>
      <c r="L58" s="423">
        <v>20</v>
      </c>
      <c r="M58" s="424">
        <v>23</v>
      </c>
      <c r="N58" s="424">
        <v>43</v>
      </c>
      <c r="O58" s="425">
        <v>2</v>
      </c>
      <c r="P58" s="423">
        <v>23</v>
      </c>
      <c r="Q58" s="424">
        <v>22</v>
      </c>
      <c r="R58" s="424">
        <v>45</v>
      </c>
      <c r="S58" s="425">
        <v>2</v>
      </c>
      <c r="T58" s="423">
        <v>24</v>
      </c>
      <c r="U58" s="424">
        <v>28</v>
      </c>
      <c r="V58" s="424">
        <v>52</v>
      </c>
      <c r="W58" s="425">
        <v>2</v>
      </c>
      <c r="X58" s="423">
        <v>23</v>
      </c>
      <c r="Y58" s="424">
        <v>23</v>
      </c>
      <c r="Z58" s="424">
        <v>46</v>
      </c>
      <c r="AA58" s="426">
        <v>2</v>
      </c>
      <c r="AB58" s="427">
        <f t="shared" si="0"/>
        <v>125</v>
      </c>
      <c r="AC58" s="428">
        <f t="shared" si="0"/>
        <v>140</v>
      </c>
      <c r="AD58" s="428">
        <f t="shared" si="0"/>
        <v>265</v>
      </c>
      <c r="AE58" s="211">
        <f t="shared" si="0"/>
        <v>12</v>
      </c>
      <c r="AF58" s="26"/>
      <c r="AG58" s="26"/>
    </row>
    <row r="59" spans="1:33">
      <c r="A59" s="29">
        <v>54</v>
      </c>
      <c r="B59" s="30" t="s">
        <v>86</v>
      </c>
      <c r="C59" s="422" t="s">
        <v>727</v>
      </c>
      <c r="D59" s="423">
        <v>12</v>
      </c>
      <c r="E59" s="424">
        <v>11</v>
      </c>
      <c r="F59" s="424">
        <v>23</v>
      </c>
      <c r="G59" s="425">
        <v>1</v>
      </c>
      <c r="H59" s="423">
        <v>11</v>
      </c>
      <c r="I59" s="424">
        <v>7</v>
      </c>
      <c r="J59" s="424">
        <v>18</v>
      </c>
      <c r="K59" s="425">
        <v>1</v>
      </c>
      <c r="L59" s="423">
        <v>10</v>
      </c>
      <c r="M59" s="424">
        <v>11</v>
      </c>
      <c r="N59" s="424">
        <v>21</v>
      </c>
      <c r="O59" s="425">
        <v>1</v>
      </c>
      <c r="P59" s="423">
        <v>14</v>
      </c>
      <c r="Q59" s="424">
        <v>10</v>
      </c>
      <c r="R59" s="424">
        <v>24</v>
      </c>
      <c r="S59" s="425">
        <v>1</v>
      </c>
      <c r="T59" s="423">
        <v>13</v>
      </c>
      <c r="U59" s="424">
        <v>7</v>
      </c>
      <c r="V59" s="424">
        <v>20</v>
      </c>
      <c r="W59" s="425">
        <v>1</v>
      </c>
      <c r="X59" s="423">
        <v>15</v>
      </c>
      <c r="Y59" s="424">
        <v>12</v>
      </c>
      <c r="Z59" s="424">
        <v>27</v>
      </c>
      <c r="AA59" s="426">
        <v>1</v>
      </c>
      <c r="AB59" s="427">
        <f t="shared" si="0"/>
        <v>75</v>
      </c>
      <c r="AC59" s="428">
        <f t="shared" si="0"/>
        <v>58</v>
      </c>
      <c r="AD59" s="428">
        <f t="shared" si="0"/>
        <v>133</v>
      </c>
      <c r="AE59" s="211">
        <f t="shared" si="0"/>
        <v>6</v>
      </c>
      <c r="AF59" s="26"/>
      <c r="AG59" s="26"/>
    </row>
    <row r="60" spans="1:33">
      <c r="A60" s="29">
        <v>55</v>
      </c>
      <c r="B60" s="30" t="s">
        <v>87</v>
      </c>
      <c r="C60" s="422" t="s">
        <v>727</v>
      </c>
      <c r="D60" s="423">
        <v>10</v>
      </c>
      <c r="E60" s="424">
        <v>8</v>
      </c>
      <c r="F60" s="424">
        <v>18</v>
      </c>
      <c r="G60" s="425">
        <v>1</v>
      </c>
      <c r="H60" s="423">
        <v>11</v>
      </c>
      <c r="I60" s="424">
        <v>8</v>
      </c>
      <c r="J60" s="424">
        <v>19</v>
      </c>
      <c r="K60" s="425">
        <v>1</v>
      </c>
      <c r="L60" s="423">
        <v>12</v>
      </c>
      <c r="M60" s="424">
        <v>9</v>
      </c>
      <c r="N60" s="424">
        <v>21</v>
      </c>
      <c r="O60" s="425">
        <v>1</v>
      </c>
      <c r="P60" s="423">
        <v>14</v>
      </c>
      <c r="Q60" s="424">
        <v>13</v>
      </c>
      <c r="R60" s="424">
        <v>27</v>
      </c>
      <c r="S60" s="425">
        <v>1</v>
      </c>
      <c r="T60" s="423">
        <v>10</v>
      </c>
      <c r="U60" s="424">
        <v>8</v>
      </c>
      <c r="V60" s="424">
        <v>18</v>
      </c>
      <c r="W60" s="425">
        <v>1</v>
      </c>
      <c r="X60" s="423">
        <v>12</v>
      </c>
      <c r="Y60" s="424">
        <v>5</v>
      </c>
      <c r="Z60" s="424">
        <v>17</v>
      </c>
      <c r="AA60" s="426">
        <v>1</v>
      </c>
      <c r="AB60" s="427">
        <f t="shared" si="0"/>
        <v>69</v>
      </c>
      <c r="AC60" s="428">
        <f t="shared" si="0"/>
        <v>51</v>
      </c>
      <c r="AD60" s="428">
        <f t="shared" si="0"/>
        <v>120</v>
      </c>
      <c r="AE60" s="211">
        <f t="shared" si="0"/>
        <v>6</v>
      </c>
      <c r="AF60" s="26"/>
      <c r="AG60" s="26"/>
    </row>
    <row r="61" spans="1:33">
      <c r="A61" s="29">
        <v>56</v>
      </c>
      <c r="B61" s="30" t="s">
        <v>88</v>
      </c>
      <c r="C61" s="422" t="s">
        <v>727</v>
      </c>
      <c r="D61" s="423">
        <v>13</v>
      </c>
      <c r="E61" s="424">
        <v>16</v>
      </c>
      <c r="F61" s="424">
        <v>29</v>
      </c>
      <c r="G61" s="425">
        <v>1</v>
      </c>
      <c r="H61" s="423">
        <v>17</v>
      </c>
      <c r="I61" s="424">
        <v>24</v>
      </c>
      <c r="J61" s="424">
        <v>41</v>
      </c>
      <c r="K61" s="425">
        <v>2</v>
      </c>
      <c r="L61" s="423">
        <v>23</v>
      </c>
      <c r="M61" s="424">
        <v>20</v>
      </c>
      <c r="N61" s="424">
        <v>43</v>
      </c>
      <c r="O61" s="425">
        <v>2</v>
      </c>
      <c r="P61" s="423">
        <v>16</v>
      </c>
      <c r="Q61" s="424">
        <v>16</v>
      </c>
      <c r="R61" s="424">
        <v>32</v>
      </c>
      <c r="S61" s="425">
        <v>1</v>
      </c>
      <c r="T61" s="423">
        <v>31</v>
      </c>
      <c r="U61" s="424">
        <v>18</v>
      </c>
      <c r="V61" s="424">
        <v>49</v>
      </c>
      <c r="W61" s="425">
        <v>2</v>
      </c>
      <c r="X61" s="423">
        <v>25</v>
      </c>
      <c r="Y61" s="424">
        <v>21</v>
      </c>
      <c r="Z61" s="424">
        <v>46</v>
      </c>
      <c r="AA61" s="426">
        <v>2</v>
      </c>
      <c r="AB61" s="427">
        <f t="shared" si="0"/>
        <v>125</v>
      </c>
      <c r="AC61" s="428">
        <f t="shared" si="0"/>
        <v>115</v>
      </c>
      <c r="AD61" s="428">
        <f t="shared" si="0"/>
        <v>240</v>
      </c>
      <c r="AE61" s="211">
        <f t="shared" si="0"/>
        <v>10</v>
      </c>
      <c r="AF61" s="26"/>
      <c r="AG61" s="26"/>
    </row>
    <row r="62" spans="1:33">
      <c r="A62" s="29">
        <v>57</v>
      </c>
      <c r="B62" s="30" t="s">
        <v>89</v>
      </c>
      <c r="C62" s="422" t="s">
        <v>1</v>
      </c>
      <c r="D62" s="423">
        <v>20</v>
      </c>
      <c r="E62" s="424">
        <v>16</v>
      </c>
      <c r="F62" s="424">
        <v>36</v>
      </c>
      <c r="G62" s="425">
        <v>1</v>
      </c>
      <c r="H62" s="423">
        <v>18</v>
      </c>
      <c r="I62" s="424">
        <v>15</v>
      </c>
      <c r="J62" s="424">
        <v>33</v>
      </c>
      <c r="K62" s="425">
        <v>1</v>
      </c>
      <c r="L62" s="423">
        <v>17</v>
      </c>
      <c r="M62" s="424">
        <v>12</v>
      </c>
      <c r="N62" s="424">
        <v>29</v>
      </c>
      <c r="O62" s="425">
        <v>1</v>
      </c>
      <c r="P62" s="423">
        <v>11</v>
      </c>
      <c r="Q62" s="424">
        <v>12</v>
      </c>
      <c r="R62" s="424">
        <v>23</v>
      </c>
      <c r="S62" s="425">
        <v>1</v>
      </c>
      <c r="T62" s="423">
        <v>10</v>
      </c>
      <c r="U62" s="424">
        <v>24</v>
      </c>
      <c r="V62" s="424">
        <v>34</v>
      </c>
      <c r="W62" s="425">
        <v>1</v>
      </c>
      <c r="X62" s="423">
        <v>16</v>
      </c>
      <c r="Y62" s="424">
        <v>17</v>
      </c>
      <c r="Z62" s="424">
        <v>33</v>
      </c>
      <c r="AA62" s="426">
        <v>1</v>
      </c>
      <c r="AB62" s="427">
        <f t="shared" si="0"/>
        <v>92</v>
      </c>
      <c r="AC62" s="428">
        <f t="shared" si="0"/>
        <v>96</v>
      </c>
      <c r="AD62" s="428">
        <f t="shared" si="0"/>
        <v>188</v>
      </c>
      <c r="AE62" s="211">
        <f t="shared" si="0"/>
        <v>6</v>
      </c>
      <c r="AF62" s="26"/>
      <c r="AG62" s="26"/>
    </row>
    <row r="63" spans="1:33">
      <c r="A63" s="29">
        <v>58</v>
      </c>
      <c r="B63" s="30" t="s">
        <v>90</v>
      </c>
      <c r="C63" s="422" t="s">
        <v>1</v>
      </c>
      <c r="D63" s="423">
        <v>8</v>
      </c>
      <c r="E63" s="424">
        <v>5</v>
      </c>
      <c r="F63" s="424">
        <v>13</v>
      </c>
      <c r="G63" s="425">
        <v>1</v>
      </c>
      <c r="H63" s="423">
        <v>0</v>
      </c>
      <c r="I63" s="424">
        <v>6</v>
      </c>
      <c r="J63" s="424">
        <v>6</v>
      </c>
      <c r="K63" s="425">
        <v>1</v>
      </c>
      <c r="L63" s="423">
        <v>7</v>
      </c>
      <c r="M63" s="424">
        <v>7</v>
      </c>
      <c r="N63" s="424">
        <v>14</v>
      </c>
      <c r="O63" s="425">
        <v>1</v>
      </c>
      <c r="P63" s="423">
        <v>5</v>
      </c>
      <c r="Q63" s="424">
        <v>8</v>
      </c>
      <c r="R63" s="424">
        <v>13</v>
      </c>
      <c r="S63" s="425">
        <v>1</v>
      </c>
      <c r="T63" s="423">
        <v>13</v>
      </c>
      <c r="U63" s="424">
        <v>6</v>
      </c>
      <c r="V63" s="424">
        <v>19</v>
      </c>
      <c r="W63" s="425">
        <v>1</v>
      </c>
      <c r="X63" s="423">
        <v>11</v>
      </c>
      <c r="Y63" s="424">
        <v>10</v>
      </c>
      <c r="Z63" s="424">
        <v>21</v>
      </c>
      <c r="AA63" s="426">
        <v>1</v>
      </c>
      <c r="AB63" s="427">
        <f t="shared" si="0"/>
        <v>44</v>
      </c>
      <c r="AC63" s="428">
        <f t="shared" si="0"/>
        <v>42</v>
      </c>
      <c r="AD63" s="428">
        <f t="shared" si="0"/>
        <v>86</v>
      </c>
      <c r="AE63" s="211">
        <f t="shared" si="0"/>
        <v>6</v>
      </c>
      <c r="AF63" s="26"/>
      <c r="AG63" s="26"/>
    </row>
    <row r="64" spans="1:33">
      <c r="A64" s="29">
        <v>59</v>
      </c>
      <c r="B64" s="30" t="s">
        <v>595</v>
      </c>
      <c r="C64" s="422" t="s">
        <v>1</v>
      </c>
      <c r="D64" s="423">
        <v>11</v>
      </c>
      <c r="E64" s="424">
        <v>8</v>
      </c>
      <c r="F64" s="424">
        <v>19</v>
      </c>
      <c r="G64" s="425">
        <v>1</v>
      </c>
      <c r="H64" s="423">
        <v>6</v>
      </c>
      <c r="I64" s="424">
        <v>5</v>
      </c>
      <c r="J64" s="424">
        <v>11</v>
      </c>
      <c r="K64" s="425">
        <v>1</v>
      </c>
      <c r="L64" s="423">
        <v>6</v>
      </c>
      <c r="M64" s="424">
        <v>2</v>
      </c>
      <c r="N64" s="424">
        <v>8</v>
      </c>
      <c r="O64" s="425">
        <v>1</v>
      </c>
      <c r="P64" s="423">
        <v>4</v>
      </c>
      <c r="Q64" s="424">
        <v>8</v>
      </c>
      <c r="R64" s="424">
        <v>12</v>
      </c>
      <c r="S64" s="425">
        <v>1</v>
      </c>
      <c r="T64" s="423">
        <v>3</v>
      </c>
      <c r="U64" s="424">
        <v>3</v>
      </c>
      <c r="V64" s="424">
        <v>6</v>
      </c>
      <c r="W64" s="425">
        <v>1</v>
      </c>
      <c r="X64" s="423">
        <v>5</v>
      </c>
      <c r="Y64" s="424">
        <v>3</v>
      </c>
      <c r="Z64" s="424">
        <v>8</v>
      </c>
      <c r="AA64" s="426">
        <v>1</v>
      </c>
      <c r="AB64" s="427">
        <f t="shared" si="0"/>
        <v>35</v>
      </c>
      <c r="AC64" s="428">
        <f t="shared" si="0"/>
        <v>29</v>
      </c>
      <c r="AD64" s="428">
        <f t="shared" si="0"/>
        <v>64</v>
      </c>
      <c r="AE64" s="211">
        <f t="shared" si="0"/>
        <v>6</v>
      </c>
      <c r="AF64" s="26"/>
      <c r="AG64" s="26"/>
    </row>
    <row r="65" spans="1:33">
      <c r="A65" s="29">
        <v>60</v>
      </c>
      <c r="B65" s="30" t="s">
        <v>91</v>
      </c>
      <c r="C65" s="422" t="s">
        <v>1</v>
      </c>
      <c r="D65" s="423">
        <v>8</v>
      </c>
      <c r="E65" s="424">
        <v>1</v>
      </c>
      <c r="F65" s="424">
        <v>9</v>
      </c>
      <c r="G65" s="425">
        <v>1</v>
      </c>
      <c r="H65" s="423">
        <v>4</v>
      </c>
      <c r="I65" s="424">
        <v>3</v>
      </c>
      <c r="J65" s="424">
        <v>7</v>
      </c>
      <c r="K65" s="425">
        <v>1</v>
      </c>
      <c r="L65" s="423">
        <v>4</v>
      </c>
      <c r="M65" s="424">
        <v>5</v>
      </c>
      <c r="N65" s="424">
        <v>9</v>
      </c>
      <c r="O65" s="425">
        <v>1</v>
      </c>
      <c r="P65" s="423">
        <v>6</v>
      </c>
      <c r="Q65" s="424">
        <v>3</v>
      </c>
      <c r="R65" s="424">
        <v>9</v>
      </c>
      <c r="S65" s="425">
        <v>1</v>
      </c>
      <c r="T65" s="423">
        <v>7</v>
      </c>
      <c r="U65" s="424">
        <v>4</v>
      </c>
      <c r="V65" s="424">
        <v>11</v>
      </c>
      <c r="W65" s="425">
        <v>1</v>
      </c>
      <c r="X65" s="423">
        <v>2</v>
      </c>
      <c r="Y65" s="424">
        <v>1</v>
      </c>
      <c r="Z65" s="424">
        <v>3</v>
      </c>
      <c r="AA65" s="426">
        <v>1</v>
      </c>
      <c r="AB65" s="427">
        <f t="shared" si="0"/>
        <v>31</v>
      </c>
      <c r="AC65" s="428">
        <f t="shared" si="0"/>
        <v>17</v>
      </c>
      <c r="AD65" s="428">
        <f t="shared" si="0"/>
        <v>48</v>
      </c>
      <c r="AE65" s="211">
        <f t="shared" si="0"/>
        <v>6</v>
      </c>
      <c r="AF65" s="26"/>
      <c r="AG65" s="26"/>
    </row>
    <row r="66" spans="1:33">
      <c r="A66" s="29">
        <v>61</v>
      </c>
      <c r="B66" s="30" t="s">
        <v>92</v>
      </c>
      <c r="C66" s="422" t="s">
        <v>1</v>
      </c>
      <c r="D66" s="423">
        <v>9</v>
      </c>
      <c r="E66" s="424">
        <v>5</v>
      </c>
      <c r="F66" s="424">
        <v>14</v>
      </c>
      <c r="G66" s="425">
        <v>1</v>
      </c>
      <c r="H66" s="423">
        <v>9</v>
      </c>
      <c r="I66" s="424">
        <v>1</v>
      </c>
      <c r="J66" s="424">
        <v>10</v>
      </c>
      <c r="K66" s="425">
        <v>1</v>
      </c>
      <c r="L66" s="423">
        <v>10</v>
      </c>
      <c r="M66" s="424">
        <v>5</v>
      </c>
      <c r="N66" s="424">
        <v>15</v>
      </c>
      <c r="O66" s="425">
        <v>1</v>
      </c>
      <c r="P66" s="423">
        <v>6</v>
      </c>
      <c r="Q66" s="424">
        <v>7</v>
      </c>
      <c r="R66" s="424">
        <v>13</v>
      </c>
      <c r="S66" s="425">
        <v>1</v>
      </c>
      <c r="T66" s="423">
        <v>8</v>
      </c>
      <c r="U66" s="424">
        <v>2</v>
      </c>
      <c r="V66" s="424">
        <v>10</v>
      </c>
      <c r="W66" s="425">
        <v>1</v>
      </c>
      <c r="X66" s="423">
        <v>6</v>
      </c>
      <c r="Y66" s="424">
        <v>7</v>
      </c>
      <c r="Z66" s="424">
        <v>13</v>
      </c>
      <c r="AA66" s="426">
        <v>1</v>
      </c>
      <c r="AB66" s="427">
        <f t="shared" si="0"/>
        <v>48</v>
      </c>
      <c r="AC66" s="428">
        <f t="shared" si="0"/>
        <v>27</v>
      </c>
      <c r="AD66" s="428">
        <f t="shared" si="0"/>
        <v>75</v>
      </c>
      <c r="AE66" s="211">
        <f t="shared" si="0"/>
        <v>6</v>
      </c>
      <c r="AF66" s="26"/>
      <c r="AG66" s="26"/>
    </row>
    <row r="67" spans="1:33">
      <c r="A67" s="29">
        <v>62</v>
      </c>
      <c r="B67" s="30" t="s">
        <v>93</v>
      </c>
      <c r="C67" s="422" t="s">
        <v>1</v>
      </c>
      <c r="D67" s="423">
        <v>15</v>
      </c>
      <c r="E67" s="424">
        <v>27</v>
      </c>
      <c r="F67" s="424">
        <v>42</v>
      </c>
      <c r="G67" s="425">
        <v>2</v>
      </c>
      <c r="H67" s="423">
        <v>28</v>
      </c>
      <c r="I67" s="424">
        <v>23</v>
      </c>
      <c r="J67" s="424">
        <v>51</v>
      </c>
      <c r="K67" s="425">
        <v>2</v>
      </c>
      <c r="L67" s="423">
        <v>20</v>
      </c>
      <c r="M67" s="424">
        <v>39</v>
      </c>
      <c r="N67" s="424">
        <v>59</v>
      </c>
      <c r="O67" s="425">
        <v>2</v>
      </c>
      <c r="P67" s="423">
        <v>25</v>
      </c>
      <c r="Q67" s="424">
        <v>22</v>
      </c>
      <c r="R67" s="424">
        <v>47</v>
      </c>
      <c r="S67" s="425">
        <v>2</v>
      </c>
      <c r="T67" s="423">
        <v>25</v>
      </c>
      <c r="U67" s="424">
        <v>28</v>
      </c>
      <c r="V67" s="424">
        <v>53</v>
      </c>
      <c r="W67" s="425">
        <v>2</v>
      </c>
      <c r="X67" s="423">
        <v>23</v>
      </c>
      <c r="Y67" s="424">
        <v>31</v>
      </c>
      <c r="Z67" s="424">
        <v>54</v>
      </c>
      <c r="AA67" s="426">
        <v>2</v>
      </c>
      <c r="AB67" s="427">
        <f t="shared" si="0"/>
        <v>136</v>
      </c>
      <c r="AC67" s="428">
        <f t="shared" si="0"/>
        <v>170</v>
      </c>
      <c r="AD67" s="428">
        <f t="shared" si="0"/>
        <v>306</v>
      </c>
      <c r="AE67" s="211">
        <f t="shared" si="0"/>
        <v>12</v>
      </c>
      <c r="AF67" s="26"/>
      <c r="AG67" s="26"/>
    </row>
    <row r="68" spans="1:33">
      <c r="A68" s="29">
        <v>63</v>
      </c>
      <c r="B68" s="30" t="s">
        <v>94</v>
      </c>
      <c r="C68" s="422" t="s">
        <v>1</v>
      </c>
      <c r="D68" s="423">
        <v>4</v>
      </c>
      <c r="E68" s="424">
        <v>5</v>
      </c>
      <c r="F68" s="424">
        <v>9</v>
      </c>
      <c r="G68" s="425">
        <v>1</v>
      </c>
      <c r="H68" s="423">
        <v>4</v>
      </c>
      <c r="I68" s="424">
        <v>3</v>
      </c>
      <c r="J68" s="424">
        <v>7</v>
      </c>
      <c r="K68" s="425">
        <v>1</v>
      </c>
      <c r="L68" s="423">
        <v>5</v>
      </c>
      <c r="M68" s="424">
        <v>4</v>
      </c>
      <c r="N68" s="424">
        <v>9</v>
      </c>
      <c r="O68" s="425">
        <v>1</v>
      </c>
      <c r="P68" s="423">
        <v>5</v>
      </c>
      <c r="Q68" s="424">
        <v>3</v>
      </c>
      <c r="R68" s="424">
        <v>8</v>
      </c>
      <c r="S68" s="425">
        <v>1</v>
      </c>
      <c r="T68" s="423">
        <v>7</v>
      </c>
      <c r="U68" s="424">
        <v>6</v>
      </c>
      <c r="V68" s="424">
        <v>13</v>
      </c>
      <c r="W68" s="425">
        <v>1</v>
      </c>
      <c r="X68" s="423">
        <v>7</v>
      </c>
      <c r="Y68" s="424">
        <v>3</v>
      </c>
      <c r="Z68" s="424">
        <v>10</v>
      </c>
      <c r="AA68" s="426">
        <v>1</v>
      </c>
      <c r="AB68" s="427">
        <f t="shared" si="0"/>
        <v>32</v>
      </c>
      <c r="AC68" s="428">
        <f t="shared" si="0"/>
        <v>24</v>
      </c>
      <c r="AD68" s="428">
        <f t="shared" si="0"/>
        <v>56</v>
      </c>
      <c r="AE68" s="211">
        <f t="shared" si="0"/>
        <v>6</v>
      </c>
      <c r="AF68" s="26"/>
      <c r="AG68" s="26"/>
    </row>
    <row r="69" spans="1:33">
      <c r="A69" s="29">
        <v>64</v>
      </c>
      <c r="B69" s="30" t="s">
        <v>95</v>
      </c>
      <c r="C69" s="422" t="s">
        <v>1</v>
      </c>
      <c r="D69" s="423">
        <v>8</v>
      </c>
      <c r="E69" s="424">
        <v>15</v>
      </c>
      <c r="F69" s="424">
        <v>23</v>
      </c>
      <c r="G69" s="425">
        <v>1</v>
      </c>
      <c r="H69" s="423">
        <v>8</v>
      </c>
      <c r="I69" s="424">
        <v>12</v>
      </c>
      <c r="J69" s="424">
        <v>20</v>
      </c>
      <c r="K69" s="425">
        <v>1</v>
      </c>
      <c r="L69" s="423">
        <v>5</v>
      </c>
      <c r="M69" s="424">
        <v>6</v>
      </c>
      <c r="N69" s="424">
        <v>11</v>
      </c>
      <c r="O69" s="425">
        <v>1</v>
      </c>
      <c r="P69" s="423">
        <v>11</v>
      </c>
      <c r="Q69" s="424">
        <v>11</v>
      </c>
      <c r="R69" s="424">
        <v>22</v>
      </c>
      <c r="S69" s="425">
        <v>1</v>
      </c>
      <c r="T69" s="423">
        <v>18</v>
      </c>
      <c r="U69" s="424">
        <v>11</v>
      </c>
      <c r="V69" s="424">
        <v>29</v>
      </c>
      <c r="W69" s="425">
        <v>1</v>
      </c>
      <c r="X69" s="423">
        <v>15</v>
      </c>
      <c r="Y69" s="424">
        <v>6</v>
      </c>
      <c r="Z69" s="424">
        <v>21</v>
      </c>
      <c r="AA69" s="426">
        <v>1</v>
      </c>
      <c r="AB69" s="427">
        <f t="shared" si="0"/>
        <v>65</v>
      </c>
      <c r="AC69" s="428">
        <f t="shared" si="0"/>
        <v>61</v>
      </c>
      <c r="AD69" s="428">
        <f t="shared" si="0"/>
        <v>126</v>
      </c>
      <c r="AE69" s="211">
        <f t="shared" si="0"/>
        <v>6</v>
      </c>
      <c r="AF69" s="26"/>
      <c r="AG69" s="26"/>
    </row>
    <row r="70" spans="1:33">
      <c r="A70" s="29">
        <v>65</v>
      </c>
      <c r="B70" s="30" t="s">
        <v>96</v>
      </c>
      <c r="C70" s="422" t="s">
        <v>1</v>
      </c>
      <c r="D70" s="423">
        <v>4</v>
      </c>
      <c r="E70" s="424">
        <v>1</v>
      </c>
      <c r="F70" s="424">
        <v>5</v>
      </c>
      <c r="G70" s="425">
        <v>1</v>
      </c>
      <c r="H70" s="423">
        <v>4</v>
      </c>
      <c r="I70" s="424">
        <v>4</v>
      </c>
      <c r="J70" s="424">
        <v>8</v>
      </c>
      <c r="K70" s="425">
        <v>1</v>
      </c>
      <c r="L70" s="423">
        <v>6</v>
      </c>
      <c r="M70" s="424">
        <v>0</v>
      </c>
      <c r="N70" s="424">
        <v>6</v>
      </c>
      <c r="O70" s="425">
        <v>1</v>
      </c>
      <c r="P70" s="423">
        <v>4</v>
      </c>
      <c r="Q70" s="424">
        <v>1</v>
      </c>
      <c r="R70" s="424">
        <v>5</v>
      </c>
      <c r="S70" s="425">
        <v>1</v>
      </c>
      <c r="T70" s="423">
        <v>7</v>
      </c>
      <c r="U70" s="424">
        <v>0</v>
      </c>
      <c r="V70" s="424">
        <v>7</v>
      </c>
      <c r="W70" s="425">
        <v>1</v>
      </c>
      <c r="X70" s="423">
        <v>3</v>
      </c>
      <c r="Y70" s="424">
        <v>2</v>
      </c>
      <c r="Z70" s="424">
        <v>5</v>
      </c>
      <c r="AA70" s="426">
        <v>1</v>
      </c>
      <c r="AB70" s="427">
        <f t="shared" si="0"/>
        <v>28</v>
      </c>
      <c r="AC70" s="428">
        <f t="shared" si="0"/>
        <v>8</v>
      </c>
      <c r="AD70" s="428">
        <f t="shared" si="0"/>
        <v>36</v>
      </c>
      <c r="AE70" s="211">
        <f t="shared" ref="AE70:AE133" si="1">G70+K70+O70+S70+W70+AA70</f>
        <v>6</v>
      </c>
      <c r="AF70" s="26"/>
      <c r="AG70" s="26"/>
    </row>
    <row r="71" spans="1:33">
      <c r="A71" s="29">
        <v>66</v>
      </c>
      <c r="B71" s="30" t="s">
        <v>97</v>
      </c>
      <c r="C71" s="422" t="s">
        <v>1</v>
      </c>
      <c r="D71" s="423">
        <v>22</v>
      </c>
      <c r="E71" s="424">
        <v>22</v>
      </c>
      <c r="F71" s="424">
        <v>44</v>
      </c>
      <c r="G71" s="425">
        <v>2</v>
      </c>
      <c r="H71" s="423">
        <v>27</v>
      </c>
      <c r="I71" s="424">
        <v>28</v>
      </c>
      <c r="J71" s="424">
        <v>55</v>
      </c>
      <c r="K71" s="425">
        <v>2</v>
      </c>
      <c r="L71" s="423">
        <v>23</v>
      </c>
      <c r="M71" s="424">
        <v>29</v>
      </c>
      <c r="N71" s="424">
        <v>52</v>
      </c>
      <c r="O71" s="425">
        <v>2</v>
      </c>
      <c r="P71" s="423">
        <v>26</v>
      </c>
      <c r="Q71" s="424">
        <v>19</v>
      </c>
      <c r="R71" s="424">
        <v>45</v>
      </c>
      <c r="S71" s="425">
        <v>2</v>
      </c>
      <c r="T71" s="423">
        <v>23</v>
      </c>
      <c r="U71" s="424">
        <v>34</v>
      </c>
      <c r="V71" s="424">
        <v>57</v>
      </c>
      <c r="W71" s="425">
        <v>2</v>
      </c>
      <c r="X71" s="423">
        <v>32</v>
      </c>
      <c r="Y71" s="424">
        <v>22</v>
      </c>
      <c r="Z71" s="424">
        <v>54</v>
      </c>
      <c r="AA71" s="426">
        <v>2</v>
      </c>
      <c r="AB71" s="427">
        <f t="shared" ref="AB71:AD119" si="2">D71+H71+L71+P71+T71+X71</f>
        <v>153</v>
      </c>
      <c r="AC71" s="428">
        <f t="shared" si="2"/>
        <v>154</v>
      </c>
      <c r="AD71" s="428">
        <f t="shared" si="2"/>
        <v>307</v>
      </c>
      <c r="AE71" s="211">
        <f t="shared" si="1"/>
        <v>12</v>
      </c>
      <c r="AF71" s="26"/>
      <c r="AG71" s="26"/>
    </row>
    <row r="72" spans="1:33">
      <c r="A72" s="29">
        <v>67</v>
      </c>
      <c r="B72" s="30" t="s">
        <v>98</v>
      </c>
      <c r="C72" s="422" t="s">
        <v>1</v>
      </c>
      <c r="D72" s="423">
        <v>9</v>
      </c>
      <c r="E72" s="424">
        <v>5</v>
      </c>
      <c r="F72" s="424">
        <v>14</v>
      </c>
      <c r="G72" s="425">
        <v>1</v>
      </c>
      <c r="H72" s="423">
        <v>12</v>
      </c>
      <c r="I72" s="424">
        <v>3</v>
      </c>
      <c r="J72" s="424">
        <v>15</v>
      </c>
      <c r="K72" s="425">
        <v>1</v>
      </c>
      <c r="L72" s="423">
        <v>3</v>
      </c>
      <c r="M72" s="424">
        <v>4</v>
      </c>
      <c r="N72" s="424">
        <v>7</v>
      </c>
      <c r="O72" s="425">
        <v>1</v>
      </c>
      <c r="P72" s="423">
        <v>6</v>
      </c>
      <c r="Q72" s="424">
        <v>5</v>
      </c>
      <c r="R72" s="424">
        <v>11</v>
      </c>
      <c r="S72" s="425">
        <v>1</v>
      </c>
      <c r="T72" s="423">
        <v>7</v>
      </c>
      <c r="U72" s="424">
        <v>8</v>
      </c>
      <c r="V72" s="424">
        <v>15</v>
      </c>
      <c r="W72" s="425">
        <v>1</v>
      </c>
      <c r="X72" s="423">
        <v>11</v>
      </c>
      <c r="Y72" s="424">
        <v>4</v>
      </c>
      <c r="Z72" s="424">
        <v>15</v>
      </c>
      <c r="AA72" s="426">
        <v>1</v>
      </c>
      <c r="AB72" s="427">
        <f t="shared" si="2"/>
        <v>48</v>
      </c>
      <c r="AC72" s="428">
        <f t="shared" si="2"/>
        <v>29</v>
      </c>
      <c r="AD72" s="428">
        <f t="shared" si="2"/>
        <v>77</v>
      </c>
      <c r="AE72" s="211">
        <f t="shared" si="1"/>
        <v>6</v>
      </c>
      <c r="AF72" s="26"/>
      <c r="AG72" s="26"/>
    </row>
    <row r="73" spans="1:33">
      <c r="A73" s="29">
        <v>68</v>
      </c>
      <c r="B73" s="30" t="s">
        <v>99</v>
      </c>
      <c r="C73" s="422" t="s">
        <v>1</v>
      </c>
      <c r="D73" s="423">
        <v>2</v>
      </c>
      <c r="E73" s="424">
        <v>2</v>
      </c>
      <c r="F73" s="424">
        <v>4</v>
      </c>
      <c r="G73" s="425">
        <v>1</v>
      </c>
      <c r="H73" s="423">
        <v>5</v>
      </c>
      <c r="I73" s="424">
        <v>3</v>
      </c>
      <c r="J73" s="424">
        <v>8</v>
      </c>
      <c r="K73" s="425">
        <v>1</v>
      </c>
      <c r="L73" s="423">
        <v>5</v>
      </c>
      <c r="M73" s="424">
        <v>1</v>
      </c>
      <c r="N73" s="424">
        <v>6</v>
      </c>
      <c r="O73" s="425">
        <v>1</v>
      </c>
      <c r="P73" s="423">
        <v>3</v>
      </c>
      <c r="Q73" s="424">
        <v>5</v>
      </c>
      <c r="R73" s="424">
        <v>8</v>
      </c>
      <c r="S73" s="425">
        <v>1</v>
      </c>
      <c r="T73" s="423">
        <v>1</v>
      </c>
      <c r="U73" s="424">
        <v>3</v>
      </c>
      <c r="V73" s="424">
        <v>4</v>
      </c>
      <c r="W73" s="425">
        <v>1</v>
      </c>
      <c r="X73" s="423">
        <v>6</v>
      </c>
      <c r="Y73" s="424">
        <v>3</v>
      </c>
      <c r="Z73" s="424">
        <v>9</v>
      </c>
      <c r="AA73" s="426">
        <v>1</v>
      </c>
      <c r="AB73" s="427">
        <f t="shared" si="2"/>
        <v>22</v>
      </c>
      <c r="AC73" s="428">
        <f t="shared" si="2"/>
        <v>17</v>
      </c>
      <c r="AD73" s="428">
        <f t="shared" si="2"/>
        <v>39</v>
      </c>
      <c r="AE73" s="211">
        <f t="shared" si="1"/>
        <v>6</v>
      </c>
      <c r="AF73" s="26"/>
      <c r="AG73" s="26"/>
    </row>
    <row r="74" spans="1:33">
      <c r="A74" s="29">
        <v>69</v>
      </c>
      <c r="B74" s="30" t="s">
        <v>100</v>
      </c>
      <c r="C74" s="422" t="s">
        <v>1</v>
      </c>
      <c r="D74" s="423">
        <v>7</v>
      </c>
      <c r="E74" s="424">
        <v>6</v>
      </c>
      <c r="F74" s="424">
        <v>13</v>
      </c>
      <c r="G74" s="425">
        <v>1</v>
      </c>
      <c r="H74" s="423">
        <v>8</v>
      </c>
      <c r="I74" s="424">
        <v>10</v>
      </c>
      <c r="J74" s="424">
        <v>18</v>
      </c>
      <c r="K74" s="425">
        <v>1</v>
      </c>
      <c r="L74" s="423">
        <v>9</v>
      </c>
      <c r="M74" s="424">
        <v>9</v>
      </c>
      <c r="N74" s="424">
        <v>18</v>
      </c>
      <c r="O74" s="425">
        <v>1</v>
      </c>
      <c r="P74" s="423">
        <v>7</v>
      </c>
      <c r="Q74" s="424">
        <v>9</v>
      </c>
      <c r="R74" s="424">
        <v>16</v>
      </c>
      <c r="S74" s="425">
        <v>1</v>
      </c>
      <c r="T74" s="423">
        <v>9</v>
      </c>
      <c r="U74" s="424">
        <v>7</v>
      </c>
      <c r="V74" s="424">
        <v>16</v>
      </c>
      <c r="W74" s="425">
        <v>1</v>
      </c>
      <c r="X74" s="423">
        <v>5</v>
      </c>
      <c r="Y74" s="424">
        <v>4</v>
      </c>
      <c r="Z74" s="424">
        <v>9</v>
      </c>
      <c r="AA74" s="426">
        <v>1</v>
      </c>
      <c r="AB74" s="427">
        <f t="shared" si="2"/>
        <v>45</v>
      </c>
      <c r="AC74" s="428">
        <f t="shared" si="2"/>
        <v>45</v>
      </c>
      <c r="AD74" s="428">
        <f t="shared" si="2"/>
        <v>90</v>
      </c>
      <c r="AE74" s="211">
        <f t="shared" si="1"/>
        <v>6</v>
      </c>
      <c r="AF74" s="26"/>
      <c r="AG74" s="26"/>
    </row>
    <row r="75" spans="1:33">
      <c r="A75" s="29">
        <v>70</v>
      </c>
      <c r="B75" s="30" t="s">
        <v>101</v>
      </c>
      <c r="C75" s="422" t="s">
        <v>1</v>
      </c>
      <c r="D75" s="423">
        <v>12</v>
      </c>
      <c r="E75" s="424">
        <v>9</v>
      </c>
      <c r="F75" s="424">
        <v>21</v>
      </c>
      <c r="G75" s="425">
        <v>1</v>
      </c>
      <c r="H75" s="423">
        <v>12</v>
      </c>
      <c r="I75" s="424">
        <v>13</v>
      </c>
      <c r="J75" s="424">
        <v>25</v>
      </c>
      <c r="K75" s="425">
        <v>1</v>
      </c>
      <c r="L75" s="423">
        <v>16</v>
      </c>
      <c r="M75" s="424">
        <v>11</v>
      </c>
      <c r="N75" s="424">
        <v>27</v>
      </c>
      <c r="O75" s="425">
        <v>1</v>
      </c>
      <c r="P75" s="423">
        <v>16</v>
      </c>
      <c r="Q75" s="424">
        <v>12</v>
      </c>
      <c r="R75" s="424">
        <v>28</v>
      </c>
      <c r="S75" s="425">
        <v>1</v>
      </c>
      <c r="T75" s="423">
        <v>19</v>
      </c>
      <c r="U75" s="424">
        <v>13</v>
      </c>
      <c r="V75" s="424">
        <v>32</v>
      </c>
      <c r="W75" s="425">
        <v>1</v>
      </c>
      <c r="X75" s="423">
        <v>11</v>
      </c>
      <c r="Y75" s="424">
        <v>16</v>
      </c>
      <c r="Z75" s="424">
        <v>27</v>
      </c>
      <c r="AA75" s="426">
        <v>1</v>
      </c>
      <c r="AB75" s="427">
        <f t="shared" si="2"/>
        <v>86</v>
      </c>
      <c r="AC75" s="428">
        <f t="shared" si="2"/>
        <v>74</v>
      </c>
      <c r="AD75" s="428">
        <f t="shared" si="2"/>
        <v>160</v>
      </c>
      <c r="AE75" s="211">
        <f t="shared" si="1"/>
        <v>6</v>
      </c>
      <c r="AF75" s="26"/>
      <c r="AG75" s="26"/>
    </row>
    <row r="76" spans="1:33">
      <c r="A76" s="29">
        <v>71</v>
      </c>
      <c r="B76" s="30" t="s">
        <v>102</v>
      </c>
      <c r="C76" s="422" t="s">
        <v>1</v>
      </c>
      <c r="D76" s="423">
        <v>23</v>
      </c>
      <c r="E76" s="424">
        <v>17</v>
      </c>
      <c r="F76" s="424">
        <v>40</v>
      </c>
      <c r="G76" s="425">
        <v>2</v>
      </c>
      <c r="H76" s="423">
        <v>23</v>
      </c>
      <c r="I76" s="424">
        <v>17</v>
      </c>
      <c r="J76" s="424">
        <v>40</v>
      </c>
      <c r="K76" s="425">
        <v>2</v>
      </c>
      <c r="L76" s="423">
        <v>19</v>
      </c>
      <c r="M76" s="424">
        <v>15</v>
      </c>
      <c r="N76" s="424">
        <v>34</v>
      </c>
      <c r="O76" s="425">
        <v>2</v>
      </c>
      <c r="P76" s="423">
        <v>19</v>
      </c>
      <c r="Q76" s="424">
        <v>24</v>
      </c>
      <c r="R76" s="424">
        <v>43</v>
      </c>
      <c r="S76" s="425">
        <v>2</v>
      </c>
      <c r="T76" s="423">
        <v>24</v>
      </c>
      <c r="U76" s="424">
        <v>27</v>
      </c>
      <c r="V76" s="424">
        <v>51</v>
      </c>
      <c r="W76" s="425">
        <v>2</v>
      </c>
      <c r="X76" s="423">
        <v>24</v>
      </c>
      <c r="Y76" s="424">
        <v>20</v>
      </c>
      <c r="Z76" s="424">
        <v>44</v>
      </c>
      <c r="AA76" s="426">
        <v>2</v>
      </c>
      <c r="AB76" s="427">
        <f t="shared" si="2"/>
        <v>132</v>
      </c>
      <c r="AC76" s="428">
        <f t="shared" si="2"/>
        <v>120</v>
      </c>
      <c r="AD76" s="428">
        <f t="shared" si="2"/>
        <v>252</v>
      </c>
      <c r="AE76" s="211">
        <f t="shared" si="1"/>
        <v>12</v>
      </c>
      <c r="AF76" s="26"/>
      <c r="AG76" s="26"/>
    </row>
    <row r="77" spans="1:33">
      <c r="A77" s="29">
        <v>72</v>
      </c>
      <c r="B77" s="30" t="s">
        <v>103</v>
      </c>
      <c r="C77" s="422" t="s">
        <v>1</v>
      </c>
      <c r="D77" s="423">
        <v>5</v>
      </c>
      <c r="E77" s="424">
        <v>4</v>
      </c>
      <c r="F77" s="424">
        <v>9</v>
      </c>
      <c r="G77" s="425">
        <v>1</v>
      </c>
      <c r="H77" s="423">
        <v>3</v>
      </c>
      <c r="I77" s="424">
        <v>7</v>
      </c>
      <c r="J77" s="424">
        <v>10</v>
      </c>
      <c r="K77" s="425">
        <v>1</v>
      </c>
      <c r="L77" s="423">
        <v>8</v>
      </c>
      <c r="M77" s="424">
        <v>5</v>
      </c>
      <c r="N77" s="424">
        <v>13</v>
      </c>
      <c r="O77" s="425">
        <v>1</v>
      </c>
      <c r="P77" s="423">
        <v>6</v>
      </c>
      <c r="Q77" s="424">
        <v>5</v>
      </c>
      <c r="R77" s="424">
        <v>11</v>
      </c>
      <c r="S77" s="425">
        <v>1</v>
      </c>
      <c r="T77" s="423">
        <v>2</v>
      </c>
      <c r="U77" s="424">
        <v>4</v>
      </c>
      <c r="V77" s="424">
        <v>6</v>
      </c>
      <c r="W77" s="425">
        <v>1</v>
      </c>
      <c r="X77" s="423">
        <v>5</v>
      </c>
      <c r="Y77" s="424">
        <v>6</v>
      </c>
      <c r="Z77" s="424">
        <v>11</v>
      </c>
      <c r="AA77" s="426">
        <v>1</v>
      </c>
      <c r="AB77" s="427">
        <f t="shared" si="2"/>
        <v>29</v>
      </c>
      <c r="AC77" s="428">
        <f t="shared" si="2"/>
        <v>31</v>
      </c>
      <c r="AD77" s="428">
        <f t="shared" si="2"/>
        <v>60</v>
      </c>
      <c r="AE77" s="211">
        <f t="shared" si="1"/>
        <v>6</v>
      </c>
      <c r="AF77" s="26"/>
      <c r="AG77" s="26"/>
    </row>
    <row r="78" spans="1:33">
      <c r="A78" s="29">
        <v>73</v>
      </c>
      <c r="B78" s="30" t="s">
        <v>104</v>
      </c>
      <c r="C78" s="422" t="s">
        <v>1</v>
      </c>
      <c r="D78" s="423">
        <v>13</v>
      </c>
      <c r="E78" s="424">
        <v>6</v>
      </c>
      <c r="F78" s="424">
        <v>19</v>
      </c>
      <c r="G78" s="425">
        <v>1</v>
      </c>
      <c r="H78" s="423">
        <v>8</v>
      </c>
      <c r="I78" s="424">
        <v>6</v>
      </c>
      <c r="J78" s="424">
        <v>14</v>
      </c>
      <c r="K78" s="425">
        <v>1</v>
      </c>
      <c r="L78" s="423">
        <v>9</v>
      </c>
      <c r="M78" s="424">
        <v>7</v>
      </c>
      <c r="N78" s="424">
        <v>16</v>
      </c>
      <c r="O78" s="425">
        <v>1</v>
      </c>
      <c r="P78" s="423">
        <v>10</v>
      </c>
      <c r="Q78" s="424">
        <v>12</v>
      </c>
      <c r="R78" s="424">
        <v>22</v>
      </c>
      <c r="S78" s="425">
        <v>1</v>
      </c>
      <c r="T78" s="423">
        <v>13</v>
      </c>
      <c r="U78" s="424">
        <v>14</v>
      </c>
      <c r="V78" s="424">
        <v>27</v>
      </c>
      <c r="W78" s="425">
        <v>1</v>
      </c>
      <c r="X78" s="423">
        <v>13</v>
      </c>
      <c r="Y78" s="424">
        <v>16</v>
      </c>
      <c r="Z78" s="424">
        <v>29</v>
      </c>
      <c r="AA78" s="426">
        <v>1</v>
      </c>
      <c r="AB78" s="427">
        <f t="shared" si="2"/>
        <v>66</v>
      </c>
      <c r="AC78" s="428">
        <f t="shared" si="2"/>
        <v>61</v>
      </c>
      <c r="AD78" s="428">
        <f t="shared" si="2"/>
        <v>127</v>
      </c>
      <c r="AE78" s="211">
        <f t="shared" si="1"/>
        <v>6</v>
      </c>
      <c r="AF78" s="26"/>
      <c r="AG78" s="26"/>
    </row>
    <row r="79" spans="1:33">
      <c r="A79" s="29">
        <v>74</v>
      </c>
      <c r="B79" s="30" t="s">
        <v>105</v>
      </c>
      <c r="C79" s="422" t="s">
        <v>1</v>
      </c>
      <c r="D79" s="423">
        <v>22</v>
      </c>
      <c r="E79" s="424">
        <v>17</v>
      </c>
      <c r="F79" s="424">
        <v>39</v>
      </c>
      <c r="G79" s="425">
        <v>1</v>
      </c>
      <c r="H79" s="423">
        <v>17</v>
      </c>
      <c r="I79" s="424">
        <v>19</v>
      </c>
      <c r="J79" s="424">
        <v>36</v>
      </c>
      <c r="K79" s="425">
        <v>1</v>
      </c>
      <c r="L79" s="423">
        <v>16</v>
      </c>
      <c r="M79" s="424">
        <v>20</v>
      </c>
      <c r="N79" s="424">
        <v>36</v>
      </c>
      <c r="O79" s="425">
        <v>1</v>
      </c>
      <c r="P79" s="423">
        <v>21</v>
      </c>
      <c r="Q79" s="424">
        <v>17</v>
      </c>
      <c r="R79" s="424">
        <v>38</v>
      </c>
      <c r="S79" s="425">
        <v>1</v>
      </c>
      <c r="T79" s="423">
        <v>15</v>
      </c>
      <c r="U79" s="424">
        <v>22</v>
      </c>
      <c r="V79" s="424">
        <v>37</v>
      </c>
      <c r="W79" s="425">
        <v>1</v>
      </c>
      <c r="X79" s="423">
        <v>20</v>
      </c>
      <c r="Y79" s="424">
        <v>21</v>
      </c>
      <c r="Z79" s="424">
        <v>41</v>
      </c>
      <c r="AA79" s="426">
        <v>1</v>
      </c>
      <c r="AB79" s="427">
        <f t="shared" si="2"/>
        <v>111</v>
      </c>
      <c r="AC79" s="428">
        <f t="shared" si="2"/>
        <v>116</v>
      </c>
      <c r="AD79" s="428">
        <f t="shared" si="2"/>
        <v>227</v>
      </c>
      <c r="AE79" s="211">
        <f t="shared" si="1"/>
        <v>6</v>
      </c>
      <c r="AF79" s="26"/>
      <c r="AG79" s="26"/>
    </row>
    <row r="80" spans="1:33">
      <c r="A80" s="29">
        <v>75</v>
      </c>
      <c r="B80" s="30" t="s">
        <v>106</v>
      </c>
      <c r="C80" s="422" t="s">
        <v>1</v>
      </c>
      <c r="D80" s="423">
        <v>12</v>
      </c>
      <c r="E80" s="424">
        <v>6</v>
      </c>
      <c r="F80" s="424">
        <v>18</v>
      </c>
      <c r="G80" s="425">
        <v>1</v>
      </c>
      <c r="H80" s="423">
        <v>10</v>
      </c>
      <c r="I80" s="424">
        <v>5</v>
      </c>
      <c r="J80" s="424">
        <v>15</v>
      </c>
      <c r="K80" s="425">
        <v>1</v>
      </c>
      <c r="L80" s="423">
        <v>9</v>
      </c>
      <c r="M80" s="424">
        <v>3</v>
      </c>
      <c r="N80" s="424">
        <v>12</v>
      </c>
      <c r="O80" s="425">
        <v>1</v>
      </c>
      <c r="P80" s="423">
        <v>8</v>
      </c>
      <c r="Q80" s="424">
        <v>6</v>
      </c>
      <c r="R80" s="424">
        <v>14</v>
      </c>
      <c r="S80" s="425">
        <v>1</v>
      </c>
      <c r="T80" s="423">
        <v>6</v>
      </c>
      <c r="U80" s="424">
        <v>10</v>
      </c>
      <c r="V80" s="424">
        <v>16</v>
      </c>
      <c r="W80" s="425">
        <v>1</v>
      </c>
      <c r="X80" s="423">
        <v>7</v>
      </c>
      <c r="Y80" s="424">
        <v>10</v>
      </c>
      <c r="Z80" s="424">
        <v>17</v>
      </c>
      <c r="AA80" s="426">
        <v>1</v>
      </c>
      <c r="AB80" s="427">
        <f t="shared" si="2"/>
        <v>52</v>
      </c>
      <c r="AC80" s="428">
        <f t="shared" si="2"/>
        <v>40</v>
      </c>
      <c r="AD80" s="428">
        <f t="shared" si="2"/>
        <v>92</v>
      </c>
      <c r="AE80" s="211">
        <f t="shared" si="1"/>
        <v>6</v>
      </c>
      <c r="AF80" s="26"/>
      <c r="AG80" s="26"/>
    </row>
    <row r="81" spans="1:33">
      <c r="A81" s="29">
        <v>76</v>
      </c>
      <c r="B81" s="30" t="s">
        <v>107</v>
      </c>
      <c r="C81" s="422" t="s">
        <v>1</v>
      </c>
      <c r="D81" s="423">
        <v>19</v>
      </c>
      <c r="E81" s="424">
        <v>12</v>
      </c>
      <c r="F81" s="424">
        <v>31</v>
      </c>
      <c r="G81" s="425">
        <v>1</v>
      </c>
      <c r="H81" s="423">
        <v>19</v>
      </c>
      <c r="I81" s="424">
        <v>16</v>
      </c>
      <c r="J81" s="424">
        <v>35</v>
      </c>
      <c r="K81" s="425">
        <v>1</v>
      </c>
      <c r="L81" s="423">
        <v>17</v>
      </c>
      <c r="M81" s="424">
        <v>13</v>
      </c>
      <c r="N81" s="424">
        <v>30</v>
      </c>
      <c r="O81" s="425">
        <v>1</v>
      </c>
      <c r="P81" s="423">
        <v>20</v>
      </c>
      <c r="Q81" s="424">
        <v>12</v>
      </c>
      <c r="R81" s="424">
        <v>32</v>
      </c>
      <c r="S81" s="425">
        <v>1</v>
      </c>
      <c r="T81" s="423">
        <v>18</v>
      </c>
      <c r="U81" s="424">
        <v>16</v>
      </c>
      <c r="V81" s="424">
        <v>34</v>
      </c>
      <c r="W81" s="425">
        <v>1</v>
      </c>
      <c r="X81" s="423">
        <v>11</v>
      </c>
      <c r="Y81" s="424">
        <v>14</v>
      </c>
      <c r="Z81" s="424">
        <v>25</v>
      </c>
      <c r="AA81" s="426">
        <v>1</v>
      </c>
      <c r="AB81" s="427">
        <f t="shared" si="2"/>
        <v>104</v>
      </c>
      <c r="AC81" s="428">
        <f t="shared" si="2"/>
        <v>83</v>
      </c>
      <c r="AD81" s="428">
        <f t="shared" si="2"/>
        <v>187</v>
      </c>
      <c r="AE81" s="211">
        <f t="shared" si="1"/>
        <v>6</v>
      </c>
      <c r="AF81" s="26"/>
      <c r="AG81" s="26"/>
    </row>
    <row r="82" spans="1:33">
      <c r="A82" s="29">
        <v>77</v>
      </c>
      <c r="B82" s="30" t="s">
        <v>108</v>
      </c>
      <c r="C82" s="422" t="s">
        <v>1</v>
      </c>
      <c r="D82" s="423">
        <v>14</v>
      </c>
      <c r="E82" s="424">
        <v>10</v>
      </c>
      <c r="F82" s="424">
        <v>24</v>
      </c>
      <c r="G82" s="425">
        <v>1</v>
      </c>
      <c r="H82" s="423">
        <v>10</v>
      </c>
      <c r="I82" s="424">
        <v>9</v>
      </c>
      <c r="J82" s="424">
        <v>19</v>
      </c>
      <c r="K82" s="425">
        <v>1</v>
      </c>
      <c r="L82" s="423">
        <v>8</v>
      </c>
      <c r="M82" s="424">
        <v>9</v>
      </c>
      <c r="N82" s="424">
        <v>17</v>
      </c>
      <c r="O82" s="425">
        <v>1</v>
      </c>
      <c r="P82" s="423">
        <v>8</v>
      </c>
      <c r="Q82" s="424">
        <v>12</v>
      </c>
      <c r="R82" s="424">
        <v>20</v>
      </c>
      <c r="S82" s="425">
        <v>1</v>
      </c>
      <c r="T82" s="423">
        <v>14</v>
      </c>
      <c r="U82" s="424">
        <v>8</v>
      </c>
      <c r="V82" s="424">
        <v>22</v>
      </c>
      <c r="W82" s="425">
        <v>1</v>
      </c>
      <c r="X82" s="423">
        <v>9</v>
      </c>
      <c r="Y82" s="424">
        <v>19</v>
      </c>
      <c r="Z82" s="424">
        <v>28</v>
      </c>
      <c r="AA82" s="426">
        <v>1</v>
      </c>
      <c r="AB82" s="427">
        <f t="shared" si="2"/>
        <v>63</v>
      </c>
      <c r="AC82" s="428">
        <f t="shared" si="2"/>
        <v>67</v>
      </c>
      <c r="AD82" s="428">
        <f t="shared" si="2"/>
        <v>130</v>
      </c>
      <c r="AE82" s="211">
        <f t="shared" si="1"/>
        <v>6</v>
      </c>
      <c r="AF82" s="26"/>
      <c r="AG82" s="26"/>
    </row>
    <row r="83" spans="1:33">
      <c r="A83" s="29">
        <v>78</v>
      </c>
      <c r="B83" s="30" t="s">
        <v>109</v>
      </c>
      <c r="C83" s="422" t="s">
        <v>1</v>
      </c>
      <c r="D83" s="423">
        <v>10</v>
      </c>
      <c r="E83" s="424">
        <v>8</v>
      </c>
      <c r="F83" s="424">
        <v>18</v>
      </c>
      <c r="G83" s="425">
        <v>1</v>
      </c>
      <c r="H83" s="423">
        <v>9</v>
      </c>
      <c r="I83" s="424">
        <v>10</v>
      </c>
      <c r="J83" s="424">
        <v>19</v>
      </c>
      <c r="K83" s="425">
        <v>1</v>
      </c>
      <c r="L83" s="423">
        <v>9</v>
      </c>
      <c r="M83" s="424">
        <v>6</v>
      </c>
      <c r="N83" s="424">
        <v>15</v>
      </c>
      <c r="O83" s="425">
        <v>1</v>
      </c>
      <c r="P83" s="423">
        <v>8</v>
      </c>
      <c r="Q83" s="424">
        <v>8</v>
      </c>
      <c r="R83" s="424">
        <v>16</v>
      </c>
      <c r="S83" s="425">
        <v>1</v>
      </c>
      <c r="T83" s="423">
        <v>4</v>
      </c>
      <c r="U83" s="424">
        <v>8</v>
      </c>
      <c r="V83" s="424">
        <v>12</v>
      </c>
      <c r="W83" s="425">
        <v>1</v>
      </c>
      <c r="X83" s="423">
        <v>10</v>
      </c>
      <c r="Y83" s="424">
        <v>11</v>
      </c>
      <c r="Z83" s="424">
        <v>21</v>
      </c>
      <c r="AA83" s="426">
        <v>1</v>
      </c>
      <c r="AB83" s="427">
        <f t="shared" si="2"/>
        <v>50</v>
      </c>
      <c r="AC83" s="428">
        <f t="shared" si="2"/>
        <v>51</v>
      </c>
      <c r="AD83" s="428">
        <f t="shared" si="2"/>
        <v>101</v>
      </c>
      <c r="AE83" s="211">
        <f t="shared" si="1"/>
        <v>6</v>
      </c>
      <c r="AF83" s="26"/>
      <c r="AG83" s="26"/>
    </row>
    <row r="84" spans="1:33">
      <c r="A84" s="29">
        <v>79</v>
      </c>
      <c r="B84" s="30" t="s">
        <v>110</v>
      </c>
      <c r="C84" s="422" t="s">
        <v>1</v>
      </c>
      <c r="D84" s="423">
        <v>14</v>
      </c>
      <c r="E84" s="424">
        <v>18</v>
      </c>
      <c r="F84" s="424">
        <v>32</v>
      </c>
      <c r="G84" s="425">
        <v>1</v>
      </c>
      <c r="H84" s="423">
        <v>10</v>
      </c>
      <c r="I84" s="424">
        <v>14</v>
      </c>
      <c r="J84" s="424">
        <v>24</v>
      </c>
      <c r="K84" s="425">
        <v>1</v>
      </c>
      <c r="L84" s="423">
        <v>12</v>
      </c>
      <c r="M84" s="424">
        <v>8</v>
      </c>
      <c r="N84" s="424">
        <v>20</v>
      </c>
      <c r="O84" s="425">
        <v>1</v>
      </c>
      <c r="P84" s="423">
        <v>10</v>
      </c>
      <c r="Q84" s="424">
        <v>15</v>
      </c>
      <c r="R84" s="424">
        <v>25</v>
      </c>
      <c r="S84" s="425">
        <v>1</v>
      </c>
      <c r="T84" s="423">
        <v>9</v>
      </c>
      <c r="U84" s="424">
        <v>13</v>
      </c>
      <c r="V84" s="424">
        <v>22</v>
      </c>
      <c r="W84" s="425">
        <v>1</v>
      </c>
      <c r="X84" s="423">
        <v>13</v>
      </c>
      <c r="Y84" s="424">
        <v>10</v>
      </c>
      <c r="Z84" s="424">
        <v>23</v>
      </c>
      <c r="AA84" s="426">
        <v>1</v>
      </c>
      <c r="AB84" s="427">
        <f t="shared" si="2"/>
        <v>68</v>
      </c>
      <c r="AC84" s="428">
        <f t="shared" si="2"/>
        <v>78</v>
      </c>
      <c r="AD84" s="428">
        <f t="shared" si="2"/>
        <v>146</v>
      </c>
      <c r="AE84" s="211">
        <f t="shared" si="1"/>
        <v>6</v>
      </c>
      <c r="AF84" s="26"/>
      <c r="AG84" s="26"/>
    </row>
    <row r="85" spans="1:33">
      <c r="A85" s="29">
        <v>80</v>
      </c>
      <c r="B85" s="30" t="s">
        <v>111</v>
      </c>
      <c r="C85" s="422" t="s">
        <v>1</v>
      </c>
      <c r="D85" s="423">
        <v>6</v>
      </c>
      <c r="E85" s="424">
        <v>9</v>
      </c>
      <c r="F85" s="424">
        <v>15</v>
      </c>
      <c r="G85" s="425">
        <v>1</v>
      </c>
      <c r="H85" s="423">
        <v>10</v>
      </c>
      <c r="I85" s="424">
        <v>5</v>
      </c>
      <c r="J85" s="424">
        <v>15</v>
      </c>
      <c r="K85" s="425">
        <v>1</v>
      </c>
      <c r="L85" s="423">
        <v>13</v>
      </c>
      <c r="M85" s="424">
        <v>7</v>
      </c>
      <c r="N85" s="424">
        <v>20</v>
      </c>
      <c r="O85" s="425">
        <v>1</v>
      </c>
      <c r="P85" s="423">
        <v>7</v>
      </c>
      <c r="Q85" s="424">
        <v>5</v>
      </c>
      <c r="R85" s="424">
        <v>12</v>
      </c>
      <c r="S85" s="425">
        <v>1</v>
      </c>
      <c r="T85" s="423">
        <v>7</v>
      </c>
      <c r="U85" s="424">
        <v>6</v>
      </c>
      <c r="V85" s="424">
        <v>13</v>
      </c>
      <c r="W85" s="425">
        <v>1</v>
      </c>
      <c r="X85" s="423">
        <v>10</v>
      </c>
      <c r="Y85" s="424">
        <v>6</v>
      </c>
      <c r="Z85" s="424">
        <v>16</v>
      </c>
      <c r="AA85" s="426">
        <v>1</v>
      </c>
      <c r="AB85" s="427">
        <f t="shared" si="2"/>
        <v>53</v>
      </c>
      <c r="AC85" s="428">
        <f t="shared" si="2"/>
        <v>38</v>
      </c>
      <c r="AD85" s="428">
        <f t="shared" si="2"/>
        <v>91</v>
      </c>
      <c r="AE85" s="211">
        <f t="shared" si="1"/>
        <v>6</v>
      </c>
      <c r="AF85" s="26"/>
      <c r="AG85" s="26"/>
    </row>
    <row r="86" spans="1:33">
      <c r="A86" s="29">
        <v>81</v>
      </c>
      <c r="B86" s="30" t="s">
        <v>112</v>
      </c>
      <c r="C86" s="422" t="s">
        <v>1</v>
      </c>
      <c r="D86" s="423">
        <v>8</v>
      </c>
      <c r="E86" s="424">
        <v>12</v>
      </c>
      <c r="F86" s="424">
        <v>20</v>
      </c>
      <c r="G86" s="425">
        <v>1</v>
      </c>
      <c r="H86" s="423">
        <v>11</v>
      </c>
      <c r="I86" s="424">
        <v>10</v>
      </c>
      <c r="J86" s="424">
        <v>21</v>
      </c>
      <c r="K86" s="425">
        <v>1</v>
      </c>
      <c r="L86" s="423">
        <v>10</v>
      </c>
      <c r="M86" s="424">
        <v>12</v>
      </c>
      <c r="N86" s="424">
        <v>22</v>
      </c>
      <c r="O86" s="425">
        <v>1</v>
      </c>
      <c r="P86" s="423">
        <v>6</v>
      </c>
      <c r="Q86" s="424">
        <v>14</v>
      </c>
      <c r="R86" s="424">
        <v>20</v>
      </c>
      <c r="S86" s="425">
        <v>1</v>
      </c>
      <c r="T86" s="423">
        <v>10</v>
      </c>
      <c r="U86" s="424">
        <v>7</v>
      </c>
      <c r="V86" s="424">
        <v>17</v>
      </c>
      <c r="W86" s="425">
        <v>1</v>
      </c>
      <c r="X86" s="423">
        <v>9</v>
      </c>
      <c r="Y86" s="424">
        <v>5</v>
      </c>
      <c r="Z86" s="424">
        <v>14</v>
      </c>
      <c r="AA86" s="426">
        <v>1</v>
      </c>
      <c r="AB86" s="427">
        <f t="shared" si="2"/>
        <v>54</v>
      </c>
      <c r="AC86" s="428">
        <f t="shared" si="2"/>
        <v>60</v>
      </c>
      <c r="AD86" s="428">
        <f t="shared" si="2"/>
        <v>114</v>
      </c>
      <c r="AE86" s="211">
        <f t="shared" si="1"/>
        <v>6</v>
      </c>
      <c r="AF86" s="26"/>
      <c r="AG86" s="26"/>
    </row>
    <row r="87" spans="1:33">
      <c r="A87" s="29">
        <v>82</v>
      </c>
      <c r="B87" s="30" t="s">
        <v>113</v>
      </c>
      <c r="C87" s="422" t="s">
        <v>1</v>
      </c>
      <c r="D87" s="423">
        <v>10</v>
      </c>
      <c r="E87" s="424">
        <v>8</v>
      </c>
      <c r="F87" s="424">
        <v>18</v>
      </c>
      <c r="G87" s="425">
        <v>1</v>
      </c>
      <c r="H87" s="423">
        <v>7</v>
      </c>
      <c r="I87" s="424">
        <v>4</v>
      </c>
      <c r="J87" s="424">
        <v>11</v>
      </c>
      <c r="K87" s="425">
        <v>1</v>
      </c>
      <c r="L87" s="423">
        <v>4</v>
      </c>
      <c r="M87" s="424">
        <v>3</v>
      </c>
      <c r="N87" s="424">
        <v>7</v>
      </c>
      <c r="O87" s="425">
        <v>1</v>
      </c>
      <c r="P87" s="423">
        <v>8</v>
      </c>
      <c r="Q87" s="424">
        <v>10</v>
      </c>
      <c r="R87" s="424">
        <v>18</v>
      </c>
      <c r="S87" s="425">
        <v>1</v>
      </c>
      <c r="T87" s="423">
        <v>9</v>
      </c>
      <c r="U87" s="424">
        <v>4</v>
      </c>
      <c r="V87" s="424">
        <v>13</v>
      </c>
      <c r="W87" s="425">
        <v>1</v>
      </c>
      <c r="X87" s="423">
        <v>9</v>
      </c>
      <c r="Y87" s="424">
        <v>8</v>
      </c>
      <c r="Z87" s="424">
        <v>17</v>
      </c>
      <c r="AA87" s="426">
        <v>1</v>
      </c>
      <c r="AB87" s="427">
        <f t="shared" si="2"/>
        <v>47</v>
      </c>
      <c r="AC87" s="428">
        <f t="shared" si="2"/>
        <v>37</v>
      </c>
      <c r="AD87" s="428">
        <f t="shared" si="2"/>
        <v>84</v>
      </c>
      <c r="AE87" s="211">
        <f t="shared" si="1"/>
        <v>6</v>
      </c>
      <c r="AF87" s="26"/>
      <c r="AG87" s="26"/>
    </row>
    <row r="88" spans="1:33">
      <c r="A88" s="29">
        <v>83</v>
      </c>
      <c r="B88" s="30" t="s">
        <v>114</v>
      </c>
      <c r="C88" s="422" t="s">
        <v>1</v>
      </c>
      <c r="D88" s="423">
        <v>4</v>
      </c>
      <c r="E88" s="424">
        <v>16</v>
      </c>
      <c r="F88" s="424">
        <v>20</v>
      </c>
      <c r="G88" s="425">
        <v>1</v>
      </c>
      <c r="H88" s="423">
        <v>12</v>
      </c>
      <c r="I88" s="424">
        <v>6</v>
      </c>
      <c r="J88" s="424">
        <v>18</v>
      </c>
      <c r="K88" s="425">
        <v>1</v>
      </c>
      <c r="L88" s="423">
        <v>6</v>
      </c>
      <c r="M88" s="424">
        <v>10</v>
      </c>
      <c r="N88" s="424">
        <v>16</v>
      </c>
      <c r="O88" s="425">
        <v>1</v>
      </c>
      <c r="P88" s="423">
        <v>5</v>
      </c>
      <c r="Q88" s="424">
        <v>7</v>
      </c>
      <c r="R88" s="424">
        <v>12</v>
      </c>
      <c r="S88" s="425">
        <v>1</v>
      </c>
      <c r="T88" s="423">
        <v>6</v>
      </c>
      <c r="U88" s="424">
        <v>10</v>
      </c>
      <c r="V88" s="424">
        <v>16</v>
      </c>
      <c r="W88" s="425">
        <v>1</v>
      </c>
      <c r="X88" s="423">
        <v>13</v>
      </c>
      <c r="Y88" s="424">
        <v>7</v>
      </c>
      <c r="Z88" s="424">
        <v>20</v>
      </c>
      <c r="AA88" s="426">
        <v>1</v>
      </c>
      <c r="AB88" s="427">
        <f t="shared" si="2"/>
        <v>46</v>
      </c>
      <c r="AC88" s="428">
        <f t="shared" si="2"/>
        <v>56</v>
      </c>
      <c r="AD88" s="428">
        <f t="shared" si="2"/>
        <v>102</v>
      </c>
      <c r="AE88" s="211">
        <f t="shared" si="1"/>
        <v>6</v>
      </c>
      <c r="AF88" s="26"/>
      <c r="AG88" s="26"/>
    </row>
    <row r="89" spans="1:33">
      <c r="A89" s="29">
        <v>84</v>
      </c>
      <c r="B89" s="30" t="s">
        <v>115</v>
      </c>
      <c r="C89" s="422" t="s">
        <v>1</v>
      </c>
      <c r="D89" s="423">
        <v>19</v>
      </c>
      <c r="E89" s="424">
        <v>11</v>
      </c>
      <c r="F89" s="424">
        <v>30</v>
      </c>
      <c r="G89" s="425">
        <v>1</v>
      </c>
      <c r="H89" s="423">
        <v>18</v>
      </c>
      <c r="I89" s="424">
        <v>15</v>
      </c>
      <c r="J89" s="424">
        <v>33</v>
      </c>
      <c r="K89" s="425">
        <v>1</v>
      </c>
      <c r="L89" s="423">
        <v>23</v>
      </c>
      <c r="M89" s="424">
        <v>14</v>
      </c>
      <c r="N89" s="424">
        <v>37</v>
      </c>
      <c r="O89" s="425">
        <v>1</v>
      </c>
      <c r="P89" s="423">
        <v>18</v>
      </c>
      <c r="Q89" s="424">
        <v>14</v>
      </c>
      <c r="R89" s="424">
        <v>32</v>
      </c>
      <c r="S89" s="425">
        <v>1</v>
      </c>
      <c r="T89" s="423">
        <v>18</v>
      </c>
      <c r="U89" s="424">
        <v>14</v>
      </c>
      <c r="V89" s="424">
        <v>32</v>
      </c>
      <c r="W89" s="425">
        <v>1</v>
      </c>
      <c r="X89" s="423">
        <v>22</v>
      </c>
      <c r="Y89" s="424">
        <v>18</v>
      </c>
      <c r="Z89" s="424">
        <v>40</v>
      </c>
      <c r="AA89" s="426">
        <v>2</v>
      </c>
      <c r="AB89" s="427">
        <f t="shared" si="2"/>
        <v>118</v>
      </c>
      <c r="AC89" s="428">
        <f t="shared" si="2"/>
        <v>86</v>
      </c>
      <c r="AD89" s="428">
        <f t="shared" si="2"/>
        <v>204</v>
      </c>
      <c r="AE89" s="211">
        <f t="shared" si="1"/>
        <v>7</v>
      </c>
      <c r="AF89" s="26"/>
      <c r="AG89" s="26"/>
    </row>
    <row r="90" spans="1:33">
      <c r="A90" s="29">
        <v>85</v>
      </c>
      <c r="B90" s="30" t="s">
        <v>116</v>
      </c>
      <c r="C90" s="422" t="s">
        <v>1</v>
      </c>
      <c r="D90" s="423">
        <v>11</v>
      </c>
      <c r="E90" s="424">
        <v>10</v>
      </c>
      <c r="F90" s="424">
        <v>21</v>
      </c>
      <c r="G90" s="425">
        <v>1</v>
      </c>
      <c r="H90" s="423">
        <v>13</v>
      </c>
      <c r="I90" s="424">
        <v>7</v>
      </c>
      <c r="J90" s="424">
        <v>20</v>
      </c>
      <c r="K90" s="425">
        <v>1</v>
      </c>
      <c r="L90" s="423">
        <v>7</v>
      </c>
      <c r="M90" s="424">
        <v>12</v>
      </c>
      <c r="N90" s="424">
        <v>19</v>
      </c>
      <c r="O90" s="425">
        <v>1</v>
      </c>
      <c r="P90" s="423">
        <v>10</v>
      </c>
      <c r="Q90" s="424">
        <v>8</v>
      </c>
      <c r="R90" s="424">
        <v>18</v>
      </c>
      <c r="S90" s="425">
        <v>1</v>
      </c>
      <c r="T90" s="423">
        <v>8</v>
      </c>
      <c r="U90" s="424">
        <v>9</v>
      </c>
      <c r="V90" s="424">
        <v>17</v>
      </c>
      <c r="W90" s="425">
        <v>1</v>
      </c>
      <c r="X90" s="423">
        <v>5</v>
      </c>
      <c r="Y90" s="424">
        <v>16</v>
      </c>
      <c r="Z90" s="424">
        <v>21</v>
      </c>
      <c r="AA90" s="426">
        <v>1</v>
      </c>
      <c r="AB90" s="427">
        <f t="shared" si="2"/>
        <v>54</v>
      </c>
      <c r="AC90" s="428">
        <f t="shared" si="2"/>
        <v>62</v>
      </c>
      <c r="AD90" s="428">
        <f t="shared" si="2"/>
        <v>116</v>
      </c>
      <c r="AE90" s="211">
        <f t="shared" si="1"/>
        <v>6</v>
      </c>
      <c r="AF90" s="26"/>
      <c r="AG90" s="26"/>
    </row>
    <row r="91" spans="1:33">
      <c r="A91" s="29">
        <v>86</v>
      </c>
      <c r="B91" s="30" t="s">
        <v>117</v>
      </c>
      <c r="C91" s="422" t="s">
        <v>728</v>
      </c>
      <c r="D91" s="423">
        <v>22</v>
      </c>
      <c r="E91" s="424">
        <v>18</v>
      </c>
      <c r="F91" s="424">
        <v>40</v>
      </c>
      <c r="G91" s="425">
        <v>2</v>
      </c>
      <c r="H91" s="423">
        <v>14</v>
      </c>
      <c r="I91" s="424">
        <v>26</v>
      </c>
      <c r="J91" s="424">
        <v>40</v>
      </c>
      <c r="K91" s="425">
        <v>1</v>
      </c>
      <c r="L91" s="423">
        <v>16</v>
      </c>
      <c r="M91" s="424">
        <v>21</v>
      </c>
      <c r="N91" s="424">
        <v>37</v>
      </c>
      <c r="O91" s="425">
        <v>1</v>
      </c>
      <c r="P91" s="423">
        <v>17</v>
      </c>
      <c r="Q91" s="424">
        <v>24</v>
      </c>
      <c r="R91" s="424">
        <v>41</v>
      </c>
      <c r="S91" s="425">
        <v>1</v>
      </c>
      <c r="T91" s="423">
        <v>18</v>
      </c>
      <c r="U91" s="424">
        <v>13</v>
      </c>
      <c r="V91" s="424">
        <v>31</v>
      </c>
      <c r="W91" s="425">
        <v>1</v>
      </c>
      <c r="X91" s="423">
        <v>24</v>
      </c>
      <c r="Y91" s="424">
        <v>16</v>
      </c>
      <c r="Z91" s="424">
        <v>40</v>
      </c>
      <c r="AA91" s="426">
        <v>1</v>
      </c>
      <c r="AB91" s="427">
        <f t="shared" si="2"/>
        <v>111</v>
      </c>
      <c r="AC91" s="428">
        <f t="shared" si="2"/>
        <v>118</v>
      </c>
      <c r="AD91" s="428">
        <f t="shared" si="2"/>
        <v>229</v>
      </c>
      <c r="AE91" s="211">
        <f t="shared" si="1"/>
        <v>7</v>
      </c>
      <c r="AF91" s="26"/>
      <c r="AG91" s="26"/>
    </row>
    <row r="92" spans="1:33">
      <c r="A92" s="29">
        <v>87</v>
      </c>
      <c r="B92" s="30" t="s">
        <v>118</v>
      </c>
      <c r="C92" s="422" t="s">
        <v>728</v>
      </c>
      <c r="D92" s="423">
        <v>25</v>
      </c>
      <c r="E92" s="424">
        <v>19</v>
      </c>
      <c r="F92" s="424">
        <v>44</v>
      </c>
      <c r="G92" s="425">
        <v>2</v>
      </c>
      <c r="H92" s="423">
        <v>21</v>
      </c>
      <c r="I92" s="424">
        <v>28</v>
      </c>
      <c r="J92" s="424">
        <v>49</v>
      </c>
      <c r="K92" s="425">
        <v>2</v>
      </c>
      <c r="L92" s="423">
        <v>32</v>
      </c>
      <c r="M92" s="424">
        <v>22</v>
      </c>
      <c r="N92" s="424">
        <v>54</v>
      </c>
      <c r="O92" s="425">
        <v>2</v>
      </c>
      <c r="P92" s="423">
        <v>37</v>
      </c>
      <c r="Q92" s="424">
        <v>16</v>
      </c>
      <c r="R92" s="424">
        <v>53</v>
      </c>
      <c r="S92" s="425">
        <v>2</v>
      </c>
      <c r="T92" s="423">
        <v>31</v>
      </c>
      <c r="U92" s="424">
        <v>21</v>
      </c>
      <c r="V92" s="424">
        <v>52</v>
      </c>
      <c r="W92" s="425">
        <v>2</v>
      </c>
      <c r="X92" s="423">
        <v>35</v>
      </c>
      <c r="Y92" s="424">
        <v>25</v>
      </c>
      <c r="Z92" s="424">
        <v>60</v>
      </c>
      <c r="AA92" s="426">
        <v>2</v>
      </c>
      <c r="AB92" s="427">
        <f t="shared" si="2"/>
        <v>181</v>
      </c>
      <c r="AC92" s="428">
        <f t="shared" si="2"/>
        <v>131</v>
      </c>
      <c r="AD92" s="428">
        <f t="shared" si="2"/>
        <v>312</v>
      </c>
      <c r="AE92" s="211">
        <f t="shared" si="1"/>
        <v>12</v>
      </c>
      <c r="AF92" s="26"/>
      <c r="AG92" s="26"/>
    </row>
    <row r="93" spans="1:33">
      <c r="A93" s="29">
        <v>88</v>
      </c>
      <c r="B93" s="30" t="s">
        <v>119</v>
      </c>
      <c r="C93" s="422" t="s">
        <v>728</v>
      </c>
      <c r="D93" s="423">
        <v>30</v>
      </c>
      <c r="E93" s="424">
        <v>19</v>
      </c>
      <c r="F93" s="424">
        <v>49</v>
      </c>
      <c r="G93" s="425">
        <v>2</v>
      </c>
      <c r="H93" s="423">
        <v>13</v>
      </c>
      <c r="I93" s="424">
        <v>21</v>
      </c>
      <c r="J93" s="424">
        <v>34</v>
      </c>
      <c r="K93" s="425">
        <v>1</v>
      </c>
      <c r="L93" s="423">
        <v>21</v>
      </c>
      <c r="M93" s="424">
        <v>10</v>
      </c>
      <c r="N93" s="424">
        <v>31</v>
      </c>
      <c r="O93" s="425">
        <v>1</v>
      </c>
      <c r="P93" s="423">
        <v>18</v>
      </c>
      <c r="Q93" s="424">
        <v>12</v>
      </c>
      <c r="R93" s="424">
        <v>30</v>
      </c>
      <c r="S93" s="425">
        <v>1</v>
      </c>
      <c r="T93" s="423">
        <v>15</v>
      </c>
      <c r="U93" s="424">
        <v>20</v>
      </c>
      <c r="V93" s="424">
        <v>35</v>
      </c>
      <c r="W93" s="425">
        <v>1</v>
      </c>
      <c r="X93" s="423">
        <v>18</v>
      </c>
      <c r="Y93" s="424">
        <v>15</v>
      </c>
      <c r="Z93" s="424">
        <v>33</v>
      </c>
      <c r="AA93" s="426">
        <v>1</v>
      </c>
      <c r="AB93" s="427">
        <f t="shared" si="2"/>
        <v>115</v>
      </c>
      <c r="AC93" s="428">
        <f t="shared" si="2"/>
        <v>97</v>
      </c>
      <c r="AD93" s="428">
        <f t="shared" si="2"/>
        <v>212</v>
      </c>
      <c r="AE93" s="211">
        <f t="shared" si="1"/>
        <v>7</v>
      </c>
      <c r="AF93" s="26"/>
      <c r="AG93" s="26"/>
    </row>
    <row r="94" spans="1:33">
      <c r="A94" s="29">
        <v>89</v>
      </c>
      <c r="B94" s="30" t="s">
        <v>120</v>
      </c>
      <c r="C94" s="422" t="s">
        <v>728</v>
      </c>
      <c r="D94" s="423">
        <v>106</v>
      </c>
      <c r="E94" s="424">
        <v>84</v>
      </c>
      <c r="F94" s="424">
        <v>190</v>
      </c>
      <c r="G94" s="425">
        <v>5</v>
      </c>
      <c r="H94" s="423">
        <v>101</v>
      </c>
      <c r="I94" s="424">
        <v>93</v>
      </c>
      <c r="J94" s="424">
        <v>194</v>
      </c>
      <c r="K94" s="425">
        <v>5</v>
      </c>
      <c r="L94" s="423">
        <v>105</v>
      </c>
      <c r="M94" s="424">
        <v>109</v>
      </c>
      <c r="N94" s="424">
        <v>214</v>
      </c>
      <c r="O94" s="425">
        <v>5</v>
      </c>
      <c r="P94" s="423">
        <v>116</v>
      </c>
      <c r="Q94" s="424">
        <v>125</v>
      </c>
      <c r="R94" s="424">
        <v>241</v>
      </c>
      <c r="S94" s="425">
        <v>5</v>
      </c>
      <c r="T94" s="423">
        <v>111</v>
      </c>
      <c r="U94" s="424">
        <v>92</v>
      </c>
      <c r="V94" s="424">
        <v>203</v>
      </c>
      <c r="W94" s="425">
        <v>5</v>
      </c>
      <c r="X94" s="423">
        <v>100</v>
      </c>
      <c r="Y94" s="424">
        <v>125</v>
      </c>
      <c r="Z94" s="424">
        <v>225</v>
      </c>
      <c r="AA94" s="426">
        <v>5</v>
      </c>
      <c r="AB94" s="427">
        <f t="shared" si="2"/>
        <v>639</v>
      </c>
      <c r="AC94" s="428">
        <f t="shared" si="2"/>
        <v>628</v>
      </c>
      <c r="AD94" s="428">
        <f t="shared" si="2"/>
        <v>1267</v>
      </c>
      <c r="AE94" s="211">
        <f t="shared" si="1"/>
        <v>30</v>
      </c>
      <c r="AF94" s="26"/>
      <c r="AG94" s="26"/>
    </row>
    <row r="95" spans="1:33">
      <c r="A95" s="29">
        <v>90</v>
      </c>
      <c r="B95" s="30" t="s">
        <v>121</v>
      </c>
      <c r="C95" s="422" t="s">
        <v>728</v>
      </c>
      <c r="D95" s="423">
        <v>18</v>
      </c>
      <c r="E95" s="424">
        <v>28</v>
      </c>
      <c r="F95" s="424">
        <v>46</v>
      </c>
      <c r="G95" s="425">
        <v>1</v>
      </c>
      <c r="H95" s="423">
        <v>24</v>
      </c>
      <c r="I95" s="424">
        <v>23</v>
      </c>
      <c r="J95" s="424">
        <v>47</v>
      </c>
      <c r="K95" s="425">
        <v>1</v>
      </c>
      <c r="L95" s="423">
        <v>19</v>
      </c>
      <c r="M95" s="424">
        <v>20</v>
      </c>
      <c r="N95" s="424">
        <v>39</v>
      </c>
      <c r="O95" s="425">
        <v>1</v>
      </c>
      <c r="P95" s="423">
        <v>21</v>
      </c>
      <c r="Q95" s="424">
        <v>18</v>
      </c>
      <c r="R95" s="424">
        <v>39</v>
      </c>
      <c r="S95" s="425">
        <v>1</v>
      </c>
      <c r="T95" s="423">
        <v>13</v>
      </c>
      <c r="U95" s="424">
        <v>11</v>
      </c>
      <c r="V95" s="424">
        <v>24</v>
      </c>
      <c r="W95" s="425">
        <v>1</v>
      </c>
      <c r="X95" s="423">
        <v>13</v>
      </c>
      <c r="Y95" s="424">
        <v>17</v>
      </c>
      <c r="Z95" s="424">
        <v>30</v>
      </c>
      <c r="AA95" s="426">
        <v>1</v>
      </c>
      <c r="AB95" s="427">
        <f t="shared" si="2"/>
        <v>108</v>
      </c>
      <c r="AC95" s="428">
        <f t="shared" si="2"/>
        <v>117</v>
      </c>
      <c r="AD95" s="428">
        <f t="shared" si="2"/>
        <v>225</v>
      </c>
      <c r="AE95" s="211">
        <f t="shared" si="1"/>
        <v>6</v>
      </c>
      <c r="AF95" s="26"/>
      <c r="AG95" s="26"/>
    </row>
    <row r="96" spans="1:33">
      <c r="A96" s="29">
        <v>91</v>
      </c>
      <c r="B96" s="30" t="s">
        <v>122</v>
      </c>
      <c r="C96" s="422" t="s">
        <v>728</v>
      </c>
      <c r="D96" s="423">
        <v>120</v>
      </c>
      <c r="E96" s="424">
        <v>120</v>
      </c>
      <c r="F96" s="424">
        <v>240</v>
      </c>
      <c r="G96" s="425">
        <v>7</v>
      </c>
      <c r="H96" s="423">
        <v>107</v>
      </c>
      <c r="I96" s="424">
        <v>116</v>
      </c>
      <c r="J96" s="424">
        <v>223</v>
      </c>
      <c r="K96" s="425">
        <v>6</v>
      </c>
      <c r="L96" s="423">
        <v>102</v>
      </c>
      <c r="M96" s="424">
        <v>109</v>
      </c>
      <c r="N96" s="424">
        <v>211</v>
      </c>
      <c r="O96" s="425">
        <v>6</v>
      </c>
      <c r="P96" s="423">
        <v>132</v>
      </c>
      <c r="Q96" s="424">
        <v>129</v>
      </c>
      <c r="R96" s="424">
        <v>261</v>
      </c>
      <c r="S96" s="425">
        <v>7</v>
      </c>
      <c r="T96" s="423">
        <v>118</v>
      </c>
      <c r="U96" s="424">
        <v>100</v>
      </c>
      <c r="V96" s="424">
        <v>218</v>
      </c>
      <c r="W96" s="425">
        <v>6</v>
      </c>
      <c r="X96" s="423">
        <v>140</v>
      </c>
      <c r="Y96" s="424">
        <v>131</v>
      </c>
      <c r="Z96" s="424">
        <v>271</v>
      </c>
      <c r="AA96" s="426">
        <v>7</v>
      </c>
      <c r="AB96" s="427">
        <f t="shared" si="2"/>
        <v>719</v>
      </c>
      <c r="AC96" s="428">
        <f t="shared" si="2"/>
        <v>705</v>
      </c>
      <c r="AD96" s="428">
        <f t="shared" si="2"/>
        <v>1424</v>
      </c>
      <c r="AE96" s="211">
        <f t="shared" si="1"/>
        <v>39</v>
      </c>
      <c r="AF96" s="26"/>
      <c r="AG96" s="26"/>
    </row>
    <row r="97" spans="1:33">
      <c r="A97" s="29">
        <v>92</v>
      </c>
      <c r="B97" s="30" t="s">
        <v>124</v>
      </c>
      <c r="C97" s="422" t="s">
        <v>728</v>
      </c>
      <c r="D97" s="423">
        <v>101</v>
      </c>
      <c r="E97" s="424">
        <v>97</v>
      </c>
      <c r="F97" s="424">
        <v>198</v>
      </c>
      <c r="G97" s="425">
        <v>5</v>
      </c>
      <c r="H97" s="423">
        <v>93</v>
      </c>
      <c r="I97" s="424">
        <v>98</v>
      </c>
      <c r="J97" s="424">
        <v>191</v>
      </c>
      <c r="K97" s="425">
        <v>5</v>
      </c>
      <c r="L97" s="423">
        <v>109</v>
      </c>
      <c r="M97" s="424">
        <v>88</v>
      </c>
      <c r="N97" s="424">
        <v>197</v>
      </c>
      <c r="O97" s="425">
        <v>5</v>
      </c>
      <c r="P97" s="423">
        <v>113</v>
      </c>
      <c r="Q97" s="424">
        <v>98</v>
      </c>
      <c r="R97" s="424">
        <v>211</v>
      </c>
      <c r="S97" s="425">
        <v>5</v>
      </c>
      <c r="T97" s="423">
        <v>116</v>
      </c>
      <c r="U97" s="424">
        <v>93</v>
      </c>
      <c r="V97" s="424">
        <v>209</v>
      </c>
      <c r="W97" s="425">
        <v>5</v>
      </c>
      <c r="X97" s="423">
        <v>117</v>
      </c>
      <c r="Y97" s="424">
        <v>117</v>
      </c>
      <c r="Z97" s="424">
        <v>234</v>
      </c>
      <c r="AA97" s="426">
        <v>5</v>
      </c>
      <c r="AB97" s="427">
        <f t="shared" si="2"/>
        <v>649</v>
      </c>
      <c r="AC97" s="428">
        <f t="shared" si="2"/>
        <v>591</v>
      </c>
      <c r="AD97" s="428">
        <f t="shared" si="2"/>
        <v>1240</v>
      </c>
      <c r="AE97" s="211">
        <f t="shared" si="1"/>
        <v>30</v>
      </c>
      <c r="AF97" s="26"/>
      <c r="AG97" s="26"/>
    </row>
    <row r="98" spans="1:33">
      <c r="A98" s="29">
        <v>93</v>
      </c>
      <c r="B98" s="30" t="s">
        <v>125</v>
      </c>
      <c r="C98" s="422" t="s">
        <v>728</v>
      </c>
      <c r="D98" s="423">
        <v>25</v>
      </c>
      <c r="E98" s="424">
        <v>7</v>
      </c>
      <c r="F98" s="424">
        <v>32</v>
      </c>
      <c r="G98" s="425">
        <v>1</v>
      </c>
      <c r="H98" s="423">
        <v>12</v>
      </c>
      <c r="I98" s="424">
        <v>15</v>
      </c>
      <c r="J98" s="424">
        <v>27</v>
      </c>
      <c r="K98" s="425">
        <v>1</v>
      </c>
      <c r="L98" s="423">
        <v>12</v>
      </c>
      <c r="M98" s="424">
        <v>13</v>
      </c>
      <c r="N98" s="424">
        <v>25</v>
      </c>
      <c r="O98" s="425">
        <v>1</v>
      </c>
      <c r="P98" s="423">
        <v>8</v>
      </c>
      <c r="Q98" s="424">
        <v>8</v>
      </c>
      <c r="R98" s="424">
        <v>16</v>
      </c>
      <c r="S98" s="425">
        <v>1</v>
      </c>
      <c r="T98" s="423">
        <v>14</v>
      </c>
      <c r="U98" s="424">
        <v>12</v>
      </c>
      <c r="V98" s="424">
        <v>26</v>
      </c>
      <c r="W98" s="425">
        <v>1</v>
      </c>
      <c r="X98" s="423">
        <v>5</v>
      </c>
      <c r="Y98" s="424">
        <v>7</v>
      </c>
      <c r="Z98" s="424">
        <v>12</v>
      </c>
      <c r="AA98" s="426">
        <v>1</v>
      </c>
      <c r="AB98" s="427">
        <f t="shared" si="2"/>
        <v>76</v>
      </c>
      <c r="AC98" s="428">
        <f t="shared" si="2"/>
        <v>62</v>
      </c>
      <c r="AD98" s="428">
        <f t="shared" si="2"/>
        <v>138</v>
      </c>
      <c r="AE98" s="211">
        <f t="shared" si="1"/>
        <v>6</v>
      </c>
      <c r="AF98" s="26"/>
      <c r="AG98" s="26"/>
    </row>
    <row r="99" spans="1:33">
      <c r="A99" s="29">
        <v>94</v>
      </c>
      <c r="B99" s="30" t="s">
        <v>126</v>
      </c>
      <c r="C99" s="422" t="s">
        <v>728</v>
      </c>
      <c r="D99" s="423">
        <v>48</v>
      </c>
      <c r="E99" s="424">
        <v>45</v>
      </c>
      <c r="F99" s="424">
        <v>93</v>
      </c>
      <c r="G99" s="425">
        <v>3</v>
      </c>
      <c r="H99" s="423">
        <v>51</v>
      </c>
      <c r="I99" s="424">
        <v>36</v>
      </c>
      <c r="J99" s="424">
        <v>87</v>
      </c>
      <c r="K99" s="425">
        <v>3</v>
      </c>
      <c r="L99" s="423">
        <v>42</v>
      </c>
      <c r="M99" s="424">
        <v>35</v>
      </c>
      <c r="N99" s="424">
        <v>77</v>
      </c>
      <c r="O99" s="425">
        <v>3</v>
      </c>
      <c r="P99" s="423">
        <v>45</v>
      </c>
      <c r="Q99" s="424">
        <v>50</v>
      </c>
      <c r="R99" s="424">
        <v>95</v>
      </c>
      <c r="S99" s="425">
        <v>3</v>
      </c>
      <c r="T99" s="423">
        <v>62</v>
      </c>
      <c r="U99" s="424">
        <v>47</v>
      </c>
      <c r="V99" s="424">
        <v>109</v>
      </c>
      <c r="W99" s="425">
        <v>3</v>
      </c>
      <c r="X99" s="423">
        <v>55</v>
      </c>
      <c r="Y99" s="424">
        <v>46</v>
      </c>
      <c r="Z99" s="424">
        <v>101</v>
      </c>
      <c r="AA99" s="426">
        <v>3</v>
      </c>
      <c r="AB99" s="427">
        <f t="shared" si="2"/>
        <v>303</v>
      </c>
      <c r="AC99" s="428">
        <f t="shared" si="2"/>
        <v>259</v>
      </c>
      <c r="AD99" s="428">
        <f t="shared" si="2"/>
        <v>562</v>
      </c>
      <c r="AE99" s="211">
        <f t="shared" si="1"/>
        <v>18</v>
      </c>
      <c r="AF99" s="26"/>
      <c r="AG99" s="26"/>
    </row>
    <row r="100" spans="1:33">
      <c r="A100" s="29">
        <v>95</v>
      </c>
      <c r="B100" s="30" t="s">
        <v>127</v>
      </c>
      <c r="C100" s="422" t="s">
        <v>728</v>
      </c>
      <c r="D100" s="423">
        <v>16</v>
      </c>
      <c r="E100" s="424">
        <v>25</v>
      </c>
      <c r="F100" s="424">
        <v>41</v>
      </c>
      <c r="G100" s="425">
        <v>1</v>
      </c>
      <c r="H100" s="423">
        <v>23</v>
      </c>
      <c r="I100" s="424">
        <v>11</v>
      </c>
      <c r="J100" s="424">
        <v>34</v>
      </c>
      <c r="K100" s="425">
        <v>1</v>
      </c>
      <c r="L100" s="423">
        <v>20</v>
      </c>
      <c r="M100" s="424">
        <v>14</v>
      </c>
      <c r="N100" s="424">
        <v>34</v>
      </c>
      <c r="O100" s="425">
        <v>1</v>
      </c>
      <c r="P100" s="423">
        <v>19</v>
      </c>
      <c r="Q100" s="424">
        <v>16</v>
      </c>
      <c r="R100" s="424">
        <v>35</v>
      </c>
      <c r="S100" s="425">
        <v>1</v>
      </c>
      <c r="T100" s="423">
        <v>4</v>
      </c>
      <c r="U100" s="424">
        <v>9</v>
      </c>
      <c r="V100" s="424">
        <v>13</v>
      </c>
      <c r="W100" s="425">
        <v>1</v>
      </c>
      <c r="X100" s="423">
        <v>13</v>
      </c>
      <c r="Y100" s="424">
        <v>17</v>
      </c>
      <c r="Z100" s="424">
        <v>30</v>
      </c>
      <c r="AA100" s="426">
        <v>1</v>
      </c>
      <c r="AB100" s="427">
        <f t="shared" si="2"/>
        <v>95</v>
      </c>
      <c r="AC100" s="428">
        <f t="shared" si="2"/>
        <v>92</v>
      </c>
      <c r="AD100" s="428">
        <f t="shared" si="2"/>
        <v>187</v>
      </c>
      <c r="AE100" s="211">
        <f t="shared" si="1"/>
        <v>6</v>
      </c>
      <c r="AF100" s="26"/>
      <c r="AG100" s="26"/>
    </row>
    <row r="101" spans="1:33">
      <c r="A101" s="29">
        <v>96</v>
      </c>
      <c r="B101" s="30" t="s">
        <v>128</v>
      </c>
      <c r="C101" s="422" t="s">
        <v>728</v>
      </c>
      <c r="D101" s="423">
        <v>7</v>
      </c>
      <c r="E101" s="424">
        <v>7</v>
      </c>
      <c r="F101" s="424">
        <v>14</v>
      </c>
      <c r="G101" s="425">
        <v>1</v>
      </c>
      <c r="H101" s="423">
        <v>5</v>
      </c>
      <c r="I101" s="424">
        <v>3</v>
      </c>
      <c r="J101" s="424">
        <v>8</v>
      </c>
      <c r="K101" s="425">
        <v>1</v>
      </c>
      <c r="L101" s="423">
        <v>6</v>
      </c>
      <c r="M101" s="424">
        <v>3</v>
      </c>
      <c r="N101" s="424">
        <v>9</v>
      </c>
      <c r="O101" s="425">
        <v>1</v>
      </c>
      <c r="P101" s="423">
        <v>6</v>
      </c>
      <c r="Q101" s="424">
        <v>4</v>
      </c>
      <c r="R101" s="424">
        <v>10</v>
      </c>
      <c r="S101" s="425">
        <v>1</v>
      </c>
      <c r="T101" s="423">
        <v>1</v>
      </c>
      <c r="U101" s="424">
        <v>3</v>
      </c>
      <c r="V101" s="424">
        <v>4</v>
      </c>
      <c r="W101" s="425">
        <v>1</v>
      </c>
      <c r="X101" s="423">
        <v>6</v>
      </c>
      <c r="Y101" s="424">
        <v>2</v>
      </c>
      <c r="Z101" s="424">
        <v>8</v>
      </c>
      <c r="AA101" s="426">
        <v>1</v>
      </c>
      <c r="AB101" s="427">
        <f t="shared" si="2"/>
        <v>31</v>
      </c>
      <c r="AC101" s="428">
        <f t="shared" si="2"/>
        <v>22</v>
      </c>
      <c r="AD101" s="428">
        <f t="shared" si="2"/>
        <v>53</v>
      </c>
      <c r="AE101" s="211">
        <f t="shared" si="1"/>
        <v>6</v>
      </c>
      <c r="AF101" s="26"/>
      <c r="AG101" s="26"/>
    </row>
    <row r="102" spans="1:33">
      <c r="A102" s="29">
        <v>97</v>
      </c>
      <c r="B102" s="30" t="s">
        <v>129</v>
      </c>
      <c r="C102" s="422" t="s">
        <v>728</v>
      </c>
      <c r="D102" s="423">
        <v>10</v>
      </c>
      <c r="E102" s="424">
        <v>8</v>
      </c>
      <c r="F102" s="424">
        <v>18</v>
      </c>
      <c r="G102" s="425">
        <v>1</v>
      </c>
      <c r="H102" s="423">
        <v>5</v>
      </c>
      <c r="I102" s="424">
        <v>6</v>
      </c>
      <c r="J102" s="424">
        <v>11</v>
      </c>
      <c r="K102" s="425">
        <v>1</v>
      </c>
      <c r="L102" s="423">
        <v>10</v>
      </c>
      <c r="M102" s="424">
        <v>12</v>
      </c>
      <c r="N102" s="424">
        <v>22</v>
      </c>
      <c r="O102" s="425">
        <v>1</v>
      </c>
      <c r="P102" s="423">
        <v>6</v>
      </c>
      <c r="Q102" s="424">
        <v>4</v>
      </c>
      <c r="R102" s="424">
        <v>10</v>
      </c>
      <c r="S102" s="425">
        <v>1</v>
      </c>
      <c r="T102" s="423">
        <v>10</v>
      </c>
      <c r="U102" s="424">
        <v>6</v>
      </c>
      <c r="V102" s="424">
        <v>16</v>
      </c>
      <c r="W102" s="425">
        <v>1</v>
      </c>
      <c r="X102" s="423">
        <v>10</v>
      </c>
      <c r="Y102" s="424">
        <v>8</v>
      </c>
      <c r="Z102" s="424">
        <v>18</v>
      </c>
      <c r="AA102" s="426">
        <v>1</v>
      </c>
      <c r="AB102" s="427">
        <f t="shared" si="2"/>
        <v>51</v>
      </c>
      <c r="AC102" s="428">
        <f t="shared" si="2"/>
        <v>44</v>
      </c>
      <c r="AD102" s="428">
        <f t="shared" si="2"/>
        <v>95</v>
      </c>
      <c r="AE102" s="211">
        <f t="shared" si="1"/>
        <v>6</v>
      </c>
      <c r="AF102" s="26"/>
      <c r="AG102" s="26"/>
    </row>
    <row r="103" spans="1:33">
      <c r="A103" s="29">
        <v>98</v>
      </c>
      <c r="B103" s="30" t="s">
        <v>130</v>
      </c>
      <c r="C103" s="422" t="s">
        <v>728</v>
      </c>
      <c r="D103" s="423">
        <v>21</v>
      </c>
      <c r="E103" s="424">
        <v>17</v>
      </c>
      <c r="F103" s="424">
        <v>38</v>
      </c>
      <c r="G103" s="425">
        <v>2</v>
      </c>
      <c r="H103" s="423">
        <v>23</v>
      </c>
      <c r="I103" s="424">
        <v>22</v>
      </c>
      <c r="J103" s="424">
        <v>45</v>
      </c>
      <c r="K103" s="425">
        <v>2</v>
      </c>
      <c r="L103" s="423">
        <v>18</v>
      </c>
      <c r="M103" s="424">
        <v>13</v>
      </c>
      <c r="N103" s="424">
        <v>31</v>
      </c>
      <c r="O103" s="425">
        <v>1</v>
      </c>
      <c r="P103" s="423">
        <v>16</v>
      </c>
      <c r="Q103" s="424">
        <v>14</v>
      </c>
      <c r="R103" s="424">
        <v>30</v>
      </c>
      <c r="S103" s="425">
        <v>1</v>
      </c>
      <c r="T103" s="423">
        <v>16</v>
      </c>
      <c r="U103" s="424">
        <v>12</v>
      </c>
      <c r="V103" s="424">
        <v>28</v>
      </c>
      <c r="W103" s="425">
        <v>1</v>
      </c>
      <c r="X103" s="423">
        <v>21</v>
      </c>
      <c r="Y103" s="424">
        <v>17</v>
      </c>
      <c r="Z103" s="424">
        <v>38</v>
      </c>
      <c r="AA103" s="426">
        <v>1</v>
      </c>
      <c r="AB103" s="427">
        <f t="shared" si="2"/>
        <v>115</v>
      </c>
      <c r="AC103" s="428">
        <f t="shared" si="2"/>
        <v>95</v>
      </c>
      <c r="AD103" s="428">
        <f t="shared" si="2"/>
        <v>210</v>
      </c>
      <c r="AE103" s="211">
        <f t="shared" si="1"/>
        <v>8</v>
      </c>
      <c r="AF103" s="26"/>
      <c r="AG103" s="26"/>
    </row>
    <row r="104" spans="1:33">
      <c r="A104" s="29">
        <v>99</v>
      </c>
      <c r="B104" s="30" t="s">
        <v>131</v>
      </c>
      <c r="C104" s="422" t="s">
        <v>728</v>
      </c>
      <c r="D104" s="423">
        <v>4</v>
      </c>
      <c r="E104" s="424">
        <v>4</v>
      </c>
      <c r="F104" s="424">
        <v>8</v>
      </c>
      <c r="G104" s="425">
        <v>1</v>
      </c>
      <c r="H104" s="423">
        <v>4</v>
      </c>
      <c r="I104" s="424">
        <v>5</v>
      </c>
      <c r="J104" s="424">
        <v>9</v>
      </c>
      <c r="K104" s="425">
        <v>1</v>
      </c>
      <c r="L104" s="423">
        <v>5</v>
      </c>
      <c r="M104" s="424">
        <v>6</v>
      </c>
      <c r="N104" s="424">
        <v>11</v>
      </c>
      <c r="O104" s="425">
        <v>1</v>
      </c>
      <c r="P104" s="423">
        <v>6</v>
      </c>
      <c r="Q104" s="424">
        <v>0</v>
      </c>
      <c r="R104" s="424">
        <v>6</v>
      </c>
      <c r="S104" s="425">
        <v>1</v>
      </c>
      <c r="T104" s="423">
        <v>8</v>
      </c>
      <c r="U104" s="424">
        <v>3</v>
      </c>
      <c r="V104" s="424">
        <v>11</v>
      </c>
      <c r="W104" s="425">
        <v>1</v>
      </c>
      <c r="X104" s="423">
        <v>8</v>
      </c>
      <c r="Y104" s="424">
        <v>2</v>
      </c>
      <c r="Z104" s="424">
        <v>10</v>
      </c>
      <c r="AA104" s="426">
        <v>1</v>
      </c>
      <c r="AB104" s="427">
        <f t="shared" si="2"/>
        <v>35</v>
      </c>
      <c r="AC104" s="428">
        <f t="shared" si="2"/>
        <v>20</v>
      </c>
      <c r="AD104" s="428">
        <f t="shared" si="2"/>
        <v>55</v>
      </c>
      <c r="AE104" s="211">
        <f t="shared" si="1"/>
        <v>6</v>
      </c>
      <c r="AF104" s="26"/>
      <c r="AG104" s="26"/>
    </row>
    <row r="105" spans="1:33">
      <c r="A105" s="29">
        <v>100</v>
      </c>
      <c r="B105" s="30" t="s">
        <v>132</v>
      </c>
      <c r="C105" s="422" t="s">
        <v>728</v>
      </c>
      <c r="D105" s="423">
        <v>4</v>
      </c>
      <c r="E105" s="424">
        <v>5</v>
      </c>
      <c r="F105" s="424">
        <v>9</v>
      </c>
      <c r="G105" s="425">
        <v>1</v>
      </c>
      <c r="H105" s="423">
        <v>3</v>
      </c>
      <c r="I105" s="424">
        <v>1</v>
      </c>
      <c r="J105" s="424">
        <v>4</v>
      </c>
      <c r="K105" s="425">
        <v>1</v>
      </c>
      <c r="L105" s="423">
        <v>5</v>
      </c>
      <c r="M105" s="424">
        <v>1</v>
      </c>
      <c r="N105" s="424">
        <v>6</v>
      </c>
      <c r="O105" s="425">
        <v>1</v>
      </c>
      <c r="P105" s="423">
        <v>5</v>
      </c>
      <c r="Q105" s="424">
        <v>1</v>
      </c>
      <c r="R105" s="424">
        <v>6</v>
      </c>
      <c r="S105" s="425">
        <v>1</v>
      </c>
      <c r="T105" s="423">
        <v>4</v>
      </c>
      <c r="U105" s="424">
        <v>1</v>
      </c>
      <c r="V105" s="424">
        <v>5</v>
      </c>
      <c r="W105" s="425">
        <v>1</v>
      </c>
      <c r="X105" s="423">
        <v>4</v>
      </c>
      <c r="Y105" s="424">
        <v>6</v>
      </c>
      <c r="Z105" s="424">
        <v>10</v>
      </c>
      <c r="AA105" s="426">
        <v>1</v>
      </c>
      <c r="AB105" s="427">
        <f t="shared" si="2"/>
        <v>25</v>
      </c>
      <c r="AC105" s="428">
        <f t="shared" si="2"/>
        <v>15</v>
      </c>
      <c r="AD105" s="428">
        <f t="shared" si="2"/>
        <v>40</v>
      </c>
      <c r="AE105" s="211">
        <f t="shared" si="1"/>
        <v>6</v>
      </c>
      <c r="AF105" s="26"/>
      <c r="AG105" s="26"/>
    </row>
    <row r="106" spans="1:33">
      <c r="A106" s="29">
        <v>101</v>
      </c>
      <c r="B106" s="30" t="s">
        <v>133</v>
      </c>
      <c r="C106" s="422" t="s">
        <v>728</v>
      </c>
      <c r="D106" s="423">
        <v>13</v>
      </c>
      <c r="E106" s="424">
        <v>19</v>
      </c>
      <c r="F106" s="424">
        <v>32</v>
      </c>
      <c r="G106" s="425">
        <v>1</v>
      </c>
      <c r="H106" s="423">
        <v>11</v>
      </c>
      <c r="I106" s="424">
        <v>20</v>
      </c>
      <c r="J106" s="424">
        <v>31</v>
      </c>
      <c r="K106" s="425">
        <v>1</v>
      </c>
      <c r="L106" s="423">
        <v>14</v>
      </c>
      <c r="M106" s="424">
        <v>9</v>
      </c>
      <c r="N106" s="424">
        <v>23</v>
      </c>
      <c r="O106" s="425">
        <v>1</v>
      </c>
      <c r="P106" s="423">
        <v>19</v>
      </c>
      <c r="Q106" s="424">
        <v>9</v>
      </c>
      <c r="R106" s="424">
        <v>28</v>
      </c>
      <c r="S106" s="425">
        <v>1</v>
      </c>
      <c r="T106" s="423">
        <v>16</v>
      </c>
      <c r="U106" s="424">
        <v>10</v>
      </c>
      <c r="V106" s="424">
        <v>26</v>
      </c>
      <c r="W106" s="425">
        <v>1</v>
      </c>
      <c r="X106" s="423">
        <v>16</v>
      </c>
      <c r="Y106" s="424">
        <v>19</v>
      </c>
      <c r="Z106" s="424">
        <v>35</v>
      </c>
      <c r="AA106" s="426">
        <v>1</v>
      </c>
      <c r="AB106" s="427">
        <f t="shared" si="2"/>
        <v>89</v>
      </c>
      <c r="AC106" s="428">
        <f t="shared" si="2"/>
        <v>86</v>
      </c>
      <c r="AD106" s="428">
        <f t="shared" si="2"/>
        <v>175</v>
      </c>
      <c r="AE106" s="211">
        <f t="shared" si="1"/>
        <v>6</v>
      </c>
      <c r="AF106" s="26"/>
      <c r="AG106" s="26"/>
    </row>
    <row r="107" spans="1:33">
      <c r="A107" s="29">
        <v>102</v>
      </c>
      <c r="B107" s="30" t="s">
        <v>134</v>
      </c>
      <c r="C107" s="422" t="s">
        <v>728</v>
      </c>
      <c r="D107" s="423">
        <v>11</v>
      </c>
      <c r="E107" s="424">
        <v>9</v>
      </c>
      <c r="F107" s="424">
        <v>20</v>
      </c>
      <c r="G107" s="425">
        <v>1</v>
      </c>
      <c r="H107" s="423">
        <v>10</v>
      </c>
      <c r="I107" s="424">
        <v>7</v>
      </c>
      <c r="J107" s="424">
        <v>17</v>
      </c>
      <c r="K107" s="425">
        <v>1</v>
      </c>
      <c r="L107" s="423">
        <v>6</v>
      </c>
      <c r="M107" s="424">
        <v>6</v>
      </c>
      <c r="N107" s="424">
        <v>12</v>
      </c>
      <c r="O107" s="425">
        <v>1</v>
      </c>
      <c r="P107" s="423">
        <v>4</v>
      </c>
      <c r="Q107" s="424">
        <v>6</v>
      </c>
      <c r="R107" s="424">
        <v>10</v>
      </c>
      <c r="S107" s="425">
        <v>1</v>
      </c>
      <c r="T107" s="423">
        <v>5</v>
      </c>
      <c r="U107" s="424">
        <v>5</v>
      </c>
      <c r="V107" s="424">
        <v>10</v>
      </c>
      <c r="W107" s="425">
        <v>1</v>
      </c>
      <c r="X107" s="423">
        <v>2</v>
      </c>
      <c r="Y107" s="424">
        <v>3</v>
      </c>
      <c r="Z107" s="424">
        <v>5</v>
      </c>
      <c r="AA107" s="426">
        <v>1</v>
      </c>
      <c r="AB107" s="427">
        <f t="shared" si="2"/>
        <v>38</v>
      </c>
      <c r="AC107" s="428">
        <f t="shared" si="2"/>
        <v>36</v>
      </c>
      <c r="AD107" s="428">
        <f t="shared" si="2"/>
        <v>74</v>
      </c>
      <c r="AE107" s="211">
        <f t="shared" si="1"/>
        <v>6</v>
      </c>
      <c r="AF107" s="26"/>
      <c r="AG107" s="26"/>
    </row>
    <row r="108" spans="1:33">
      <c r="A108" s="29">
        <v>103</v>
      </c>
      <c r="B108" s="30" t="s">
        <v>135</v>
      </c>
      <c r="C108" s="422" t="s">
        <v>729</v>
      </c>
      <c r="D108" s="423">
        <v>71</v>
      </c>
      <c r="E108" s="424">
        <v>67</v>
      </c>
      <c r="F108" s="424">
        <v>138</v>
      </c>
      <c r="G108" s="425">
        <v>5</v>
      </c>
      <c r="H108" s="423">
        <v>71</v>
      </c>
      <c r="I108" s="424">
        <v>61</v>
      </c>
      <c r="J108" s="424">
        <v>132</v>
      </c>
      <c r="K108" s="425">
        <v>5</v>
      </c>
      <c r="L108" s="423">
        <v>72</v>
      </c>
      <c r="M108" s="424">
        <v>78</v>
      </c>
      <c r="N108" s="424">
        <v>150</v>
      </c>
      <c r="O108" s="425">
        <v>5</v>
      </c>
      <c r="P108" s="423">
        <v>85</v>
      </c>
      <c r="Q108" s="424">
        <v>77</v>
      </c>
      <c r="R108" s="424">
        <v>162</v>
      </c>
      <c r="S108" s="425">
        <v>5</v>
      </c>
      <c r="T108" s="423">
        <v>86</v>
      </c>
      <c r="U108" s="424">
        <v>85</v>
      </c>
      <c r="V108" s="424">
        <v>171</v>
      </c>
      <c r="W108" s="425">
        <v>5</v>
      </c>
      <c r="X108" s="423">
        <v>91</v>
      </c>
      <c r="Y108" s="424">
        <v>105</v>
      </c>
      <c r="Z108" s="424">
        <v>196</v>
      </c>
      <c r="AA108" s="426">
        <v>5</v>
      </c>
      <c r="AB108" s="427">
        <f t="shared" si="2"/>
        <v>476</v>
      </c>
      <c r="AC108" s="428">
        <f t="shared" si="2"/>
        <v>473</v>
      </c>
      <c r="AD108" s="428">
        <f t="shared" si="2"/>
        <v>949</v>
      </c>
      <c r="AE108" s="211">
        <f t="shared" si="1"/>
        <v>30</v>
      </c>
      <c r="AF108" s="26"/>
      <c r="AG108" s="26"/>
    </row>
    <row r="109" spans="1:33">
      <c r="A109" s="29">
        <v>104</v>
      </c>
      <c r="B109" s="30" t="s">
        <v>136</v>
      </c>
      <c r="C109" s="422" t="s">
        <v>729</v>
      </c>
      <c r="D109" s="423">
        <v>12</v>
      </c>
      <c r="E109" s="424">
        <v>13</v>
      </c>
      <c r="F109" s="424">
        <v>25</v>
      </c>
      <c r="G109" s="425">
        <v>1</v>
      </c>
      <c r="H109" s="423">
        <v>20</v>
      </c>
      <c r="I109" s="424">
        <v>7</v>
      </c>
      <c r="J109" s="424">
        <v>27</v>
      </c>
      <c r="K109" s="425">
        <v>1</v>
      </c>
      <c r="L109" s="423">
        <v>15</v>
      </c>
      <c r="M109" s="424">
        <v>10</v>
      </c>
      <c r="N109" s="424">
        <v>25</v>
      </c>
      <c r="O109" s="425">
        <v>1</v>
      </c>
      <c r="P109" s="423">
        <v>22</v>
      </c>
      <c r="Q109" s="424">
        <v>8</v>
      </c>
      <c r="R109" s="424">
        <v>30</v>
      </c>
      <c r="S109" s="425">
        <v>1</v>
      </c>
      <c r="T109" s="423">
        <v>14</v>
      </c>
      <c r="U109" s="424">
        <v>15</v>
      </c>
      <c r="V109" s="424">
        <v>29</v>
      </c>
      <c r="W109" s="425">
        <v>1</v>
      </c>
      <c r="X109" s="423">
        <v>12</v>
      </c>
      <c r="Y109" s="424">
        <v>15</v>
      </c>
      <c r="Z109" s="424">
        <v>27</v>
      </c>
      <c r="AA109" s="426">
        <v>1</v>
      </c>
      <c r="AB109" s="427">
        <f t="shared" si="2"/>
        <v>95</v>
      </c>
      <c r="AC109" s="428">
        <f t="shared" si="2"/>
        <v>68</v>
      </c>
      <c r="AD109" s="428">
        <f t="shared" si="2"/>
        <v>163</v>
      </c>
      <c r="AE109" s="211">
        <f t="shared" si="1"/>
        <v>6</v>
      </c>
      <c r="AF109" s="26"/>
      <c r="AG109" s="26"/>
    </row>
    <row r="110" spans="1:33">
      <c r="A110" s="29">
        <v>105</v>
      </c>
      <c r="B110" s="30" t="s">
        <v>407</v>
      </c>
      <c r="C110" s="422" t="s">
        <v>729</v>
      </c>
      <c r="D110" s="423">
        <v>36</v>
      </c>
      <c r="E110" s="424">
        <v>30</v>
      </c>
      <c r="F110" s="424">
        <v>66</v>
      </c>
      <c r="G110" s="425">
        <v>2</v>
      </c>
      <c r="H110" s="423">
        <v>23</v>
      </c>
      <c r="I110" s="424">
        <v>29</v>
      </c>
      <c r="J110" s="424">
        <v>52</v>
      </c>
      <c r="K110" s="425">
        <v>2</v>
      </c>
      <c r="L110" s="423">
        <v>33</v>
      </c>
      <c r="M110" s="424">
        <v>26</v>
      </c>
      <c r="N110" s="424">
        <v>59</v>
      </c>
      <c r="O110" s="425">
        <v>2</v>
      </c>
      <c r="P110" s="423">
        <v>40</v>
      </c>
      <c r="Q110" s="424">
        <v>23</v>
      </c>
      <c r="R110" s="424">
        <v>63</v>
      </c>
      <c r="S110" s="425">
        <v>2</v>
      </c>
      <c r="T110" s="423">
        <v>24</v>
      </c>
      <c r="U110" s="424">
        <v>20</v>
      </c>
      <c r="V110" s="424">
        <v>44</v>
      </c>
      <c r="W110" s="425">
        <v>2</v>
      </c>
      <c r="X110" s="423">
        <v>35</v>
      </c>
      <c r="Y110" s="424">
        <v>37</v>
      </c>
      <c r="Z110" s="424">
        <v>72</v>
      </c>
      <c r="AA110" s="426">
        <v>2</v>
      </c>
      <c r="AB110" s="427">
        <f t="shared" si="2"/>
        <v>191</v>
      </c>
      <c r="AC110" s="428">
        <f t="shared" si="2"/>
        <v>165</v>
      </c>
      <c r="AD110" s="428">
        <f t="shared" si="2"/>
        <v>356</v>
      </c>
      <c r="AE110" s="211">
        <f t="shared" si="1"/>
        <v>12</v>
      </c>
      <c r="AF110" s="26"/>
      <c r="AG110" s="26"/>
    </row>
    <row r="111" spans="1:33">
      <c r="A111" s="29">
        <v>106</v>
      </c>
      <c r="B111" s="30" t="s">
        <v>138</v>
      </c>
      <c r="C111" s="422" t="s">
        <v>729</v>
      </c>
      <c r="D111" s="423">
        <v>9</v>
      </c>
      <c r="E111" s="424">
        <v>10</v>
      </c>
      <c r="F111" s="424">
        <v>19</v>
      </c>
      <c r="G111" s="425">
        <v>1</v>
      </c>
      <c r="H111" s="423">
        <v>10</v>
      </c>
      <c r="I111" s="424">
        <v>8</v>
      </c>
      <c r="J111" s="424">
        <v>18</v>
      </c>
      <c r="K111" s="425">
        <v>1</v>
      </c>
      <c r="L111" s="423">
        <v>8</v>
      </c>
      <c r="M111" s="424">
        <v>12</v>
      </c>
      <c r="N111" s="424">
        <v>20</v>
      </c>
      <c r="O111" s="425">
        <v>1</v>
      </c>
      <c r="P111" s="423">
        <v>11</v>
      </c>
      <c r="Q111" s="424">
        <v>8</v>
      </c>
      <c r="R111" s="424">
        <v>19</v>
      </c>
      <c r="S111" s="425">
        <v>1</v>
      </c>
      <c r="T111" s="423">
        <v>9</v>
      </c>
      <c r="U111" s="424">
        <v>5</v>
      </c>
      <c r="V111" s="424">
        <v>14</v>
      </c>
      <c r="W111" s="425">
        <v>1</v>
      </c>
      <c r="X111" s="423">
        <v>8</v>
      </c>
      <c r="Y111" s="424">
        <v>14</v>
      </c>
      <c r="Z111" s="424">
        <v>22</v>
      </c>
      <c r="AA111" s="426">
        <v>1</v>
      </c>
      <c r="AB111" s="427">
        <f t="shared" si="2"/>
        <v>55</v>
      </c>
      <c r="AC111" s="428">
        <f t="shared" si="2"/>
        <v>57</v>
      </c>
      <c r="AD111" s="428">
        <f t="shared" si="2"/>
        <v>112</v>
      </c>
      <c r="AE111" s="211">
        <f t="shared" si="1"/>
        <v>6</v>
      </c>
      <c r="AF111" s="26"/>
      <c r="AG111" s="26"/>
    </row>
    <row r="112" spans="1:33">
      <c r="A112" s="29">
        <v>107</v>
      </c>
      <c r="B112" s="30" t="s">
        <v>408</v>
      </c>
      <c r="C112" s="422" t="s">
        <v>729</v>
      </c>
      <c r="D112" s="423">
        <v>49</v>
      </c>
      <c r="E112" s="424">
        <v>51</v>
      </c>
      <c r="F112" s="424">
        <v>100</v>
      </c>
      <c r="G112" s="425">
        <v>3</v>
      </c>
      <c r="H112" s="423">
        <v>47</v>
      </c>
      <c r="I112" s="424">
        <v>38</v>
      </c>
      <c r="J112" s="424">
        <v>85</v>
      </c>
      <c r="K112" s="425">
        <v>3</v>
      </c>
      <c r="L112" s="423">
        <v>43</v>
      </c>
      <c r="M112" s="424">
        <v>62</v>
      </c>
      <c r="N112" s="424">
        <v>105</v>
      </c>
      <c r="O112" s="425">
        <v>3</v>
      </c>
      <c r="P112" s="423">
        <v>52</v>
      </c>
      <c r="Q112" s="424">
        <v>44</v>
      </c>
      <c r="R112" s="424">
        <v>96</v>
      </c>
      <c r="S112" s="425">
        <v>3</v>
      </c>
      <c r="T112" s="423">
        <v>52</v>
      </c>
      <c r="U112" s="424">
        <v>40</v>
      </c>
      <c r="V112" s="424">
        <v>92</v>
      </c>
      <c r="W112" s="425">
        <v>3</v>
      </c>
      <c r="X112" s="423">
        <v>53</v>
      </c>
      <c r="Y112" s="424">
        <v>55</v>
      </c>
      <c r="Z112" s="424">
        <v>108</v>
      </c>
      <c r="AA112" s="426">
        <v>3</v>
      </c>
      <c r="AB112" s="427">
        <f t="shared" si="2"/>
        <v>296</v>
      </c>
      <c r="AC112" s="428">
        <f t="shared" si="2"/>
        <v>290</v>
      </c>
      <c r="AD112" s="428">
        <f t="shared" si="2"/>
        <v>586</v>
      </c>
      <c r="AE112" s="211">
        <f t="shared" si="1"/>
        <v>18</v>
      </c>
      <c r="AF112" s="26"/>
      <c r="AG112" s="26"/>
    </row>
    <row r="113" spans="1:34">
      <c r="A113" s="29">
        <v>108</v>
      </c>
      <c r="B113" s="30" t="s">
        <v>139</v>
      </c>
      <c r="C113" s="422" t="s">
        <v>729</v>
      </c>
      <c r="D113" s="423">
        <v>10</v>
      </c>
      <c r="E113" s="424">
        <v>15</v>
      </c>
      <c r="F113" s="424">
        <v>25</v>
      </c>
      <c r="G113" s="425">
        <v>1</v>
      </c>
      <c r="H113" s="423">
        <v>9</v>
      </c>
      <c r="I113" s="424">
        <v>16</v>
      </c>
      <c r="J113" s="424">
        <v>25</v>
      </c>
      <c r="K113" s="425">
        <v>1</v>
      </c>
      <c r="L113" s="423">
        <v>13</v>
      </c>
      <c r="M113" s="424">
        <v>19</v>
      </c>
      <c r="N113" s="424">
        <v>32</v>
      </c>
      <c r="O113" s="425">
        <v>1</v>
      </c>
      <c r="P113" s="423">
        <v>10</v>
      </c>
      <c r="Q113" s="424">
        <v>10</v>
      </c>
      <c r="R113" s="424">
        <v>20</v>
      </c>
      <c r="S113" s="425">
        <v>1</v>
      </c>
      <c r="T113" s="423">
        <v>10</v>
      </c>
      <c r="U113" s="424">
        <v>17</v>
      </c>
      <c r="V113" s="424">
        <v>27</v>
      </c>
      <c r="W113" s="425">
        <v>1</v>
      </c>
      <c r="X113" s="423">
        <v>15</v>
      </c>
      <c r="Y113" s="424">
        <v>24</v>
      </c>
      <c r="Z113" s="424">
        <v>39</v>
      </c>
      <c r="AA113" s="426">
        <v>1</v>
      </c>
      <c r="AB113" s="427">
        <f t="shared" si="2"/>
        <v>67</v>
      </c>
      <c r="AC113" s="428">
        <f t="shared" si="2"/>
        <v>101</v>
      </c>
      <c r="AD113" s="428">
        <f t="shared" si="2"/>
        <v>168</v>
      </c>
      <c r="AE113" s="211">
        <f t="shared" si="1"/>
        <v>6</v>
      </c>
      <c r="AF113" s="26"/>
      <c r="AG113" s="26"/>
    </row>
    <row r="114" spans="1:34">
      <c r="A114" s="29">
        <v>109</v>
      </c>
      <c r="B114" s="30" t="s">
        <v>409</v>
      </c>
      <c r="C114" s="422" t="s">
        <v>729</v>
      </c>
      <c r="D114" s="423">
        <v>25</v>
      </c>
      <c r="E114" s="424">
        <v>20</v>
      </c>
      <c r="F114" s="424">
        <v>45</v>
      </c>
      <c r="G114" s="425">
        <v>2</v>
      </c>
      <c r="H114" s="423">
        <v>21</v>
      </c>
      <c r="I114" s="424">
        <v>15</v>
      </c>
      <c r="J114" s="424">
        <v>36</v>
      </c>
      <c r="K114" s="425">
        <v>2</v>
      </c>
      <c r="L114" s="423">
        <v>29</v>
      </c>
      <c r="M114" s="424">
        <v>13</v>
      </c>
      <c r="N114" s="424">
        <v>42</v>
      </c>
      <c r="O114" s="425">
        <v>2</v>
      </c>
      <c r="P114" s="423">
        <v>18</v>
      </c>
      <c r="Q114" s="424">
        <v>26</v>
      </c>
      <c r="R114" s="424">
        <v>44</v>
      </c>
      <c r="S114" s="425">
        <v>2</v>
      </c>
      <c r="T114" s="423">
        <v>18</v>
      </c>
      <c r="U114" s="424">
        <v>12</v>
      </c>
      <c r="V114" s="424">
        <v>30</v>
      </c>
      <c r="W114" s="425">
        <v>1</v>
      </c>
      <c r="X114" s="423">
        <v>29</v>
      </c>
      <c r="Y114" s="424">
        <v>16</v>
      </c>
      <c r="Z114" s="424">
        <v>45</v>
      </c>
      <c r="AA114" s="426">
        <v>2</v>
      </c>
      <c r="AB114" s="427">
        <f t="shared" si="2"/>
        <v>140</v>
      </c>
      <c r="AC114" s="428">
        <f t="shared" si="2"/>
        <v>102</v>
      </c>
      <c r="AD114" s="428">
        <f t="shared" si="2"/>
        <v>242</v>
      </c>
      <c r="AE114" s="211">
        <f t="shared" si="1"/>
        <v>11</v>
      </c>
      <c r="AF114" s="26"/>
      <c r="AG114" s="26"/>
    </row>
    <row r="115" spans="1:34">
      <c r="A115" s="29">
        <v>110</v>
      </c>
      <c r="B115" s="30" t="s">
        <v>140</v>
      </c>
      <c r="C115" s="422" t="s">
        <v>729</v>
      </c>
      <c r="D115" s="423">
        <v>7</v>
      </c>
      <c r="E115" s="424">
        <v>8</v>
      </c>
      <c r="F115" s="424">
        <v>15</v>
      </c>
      <c r="G115" s="425">
        <v>1</v>
      </c>
      <c r="H115" s="423">
        <v>9</v>
      </c>
      <c r="I115" s="424">
        <v>2</v>
      </c>
      <c r="J115" s="424">
        <v>11</v>
      </c>
      <c r="K115" s="425">
        <v>1</v>
      </c>
      <c r="L115" s="423">
        <v>10</v>
      </c>
      <c r="M115" s="424">
        <v>11</v>
      </c>
      <c r="N115" s="424">
        <v>21</v>
      </c>
      <c r="O115" s="425">
        <v>1</v>
      </c>
      <c r="P115" s="423">
        <v>12</v>
      </c>
      <c r="Q115" s="424">
        <v>4</v>
      </c>
      <c r="R115" s="424">
        <v>16</v>
      </c>
      <c r="S115" s="425">
        <v>1</v>
      </c>
      <c r="T115" s="423">
        <v>10</v>
      </c>
      <c r="U115" s="424">
        <v>10</v>
      </c>
      <c r="V115" s="424">
        <v>20</v>
      </c>
      <c r="W115" s="425">
        <v>1</v>
      </c>
      <c r="X115" s="423">
        <v>6</v>
      </c>
      <c r="Y115" s="424">
        <v>12</v>
      </c>
      <c r="Z115" s="424">
        <v>18</v>
      </c>
      <c r="AA115" s="426">
        <v>1</v>
      </c>
      <c r="AB115" s="427">
        <f t="shared" si="2"/>
        <v>54</v>
      </c>
      <c r="AC115" s="428">
        <f t="shared" si="2"/>
        <v>47</v>
      </c>
      <c r="AD115" s="428">
        <f t="shared" si="2"/>
        <v>101</v>
      </c>
      <c r="AE115" s="211">
        <f t="shared" si="1"/>
        <v>6</v>
      </c>
      <c r="AF115" s="26"/>
      <c r="AG115" s="26"/>
    </row>
    <row r="116" spans="1:34" ht="24" customHeight="1">
      <c r="A116" s="29">
        <v>111</v>
      </c>
      <c r="B116" s="30" t="s">
        <v>141</v>
      </c>
      <c r="C116" s="422" t="s">
        <v>729</v>
      </c>
      <c r="D116" s="423">
        <v>32</v>
      </c>
      <c r="E116" s="424">
        <v>41</v>
      </c>
      <c r="F116" s="424">
        <v>73</v>
      </c>
      <c r="G116" s="425">
        <v>3</v>
      </c>
      <c r="H116" s="423">
        <v>35</v>
      </c>
      <c r="I116" s="424">
        <v>42</v>
      </c>
      <c r="J116" s="424">
        <v>77</v>
      </c>
      <c r="K116" s="425">
        <v>3</v>
      </c>
      <c r="L116" s="423">
        <v>48</v>
      </c>
      <c r="M116" s="424">
        <v>42</v>
      </c>
      <c r="N116" s="424">
        <v>90</v>
      </c>
      <c r="O116" s="425">
        <v>3</v>
      </c>
      <c r="P116" s="423">
        <v>36</v>
      </c>
      <c r="Q116" s="424">
        <v>26</v>
      </c>
      <c r="R116" s="424">
        <v>62</v>
      </c>
      <c r="S116" s="425">
        <v>2</v>
      </c>
      <c r="T116" s="423">
        <v>34</v>
      </c>
      <c r="U116" s="424">
        <v>34</v>
      </c>
      <c r="V116" s="424">
        <v>68</v>
      </c>
      <c r="W116" s="425">
        <v>2</v>
      </c>
      <c r="X116" s="423">
        <v>62</v>
      </c>
      <c r="Y116" s="424">
        <v>44</v>
      </c>
      <c r="Z116" s="424">
        <v>106</v>
      </c>
      <c r="AA116" s="426">
        <v>3</v>
      </c>
      <c r="AB116" s="427">
        <f t="shared" si="2"/>
        <v>247</v>
      </c>
      <c r="AC116" s="428">
        <f t="shared" si="2"/>
        <v>229</v>
      </c>
      <c r="AD116" s="428">
        <f t="shared" si="2"/>
        <v>476</v>
      </c>
      <c r="AE116" s="211">
        <f t="shared" si="1"/>
        <v>16</v>
      </c>
      <c r="AF116" s="26"/>
      <c r="AG116" s="26"/>
    </row>
    <row r="117" spans="1:34">
      <c r="A117" s="29">
        <v>112</v>
      </c>
      <c r="B117" s="30" t="s">
        <v>410</v>
      </c>
      <c r="C117" s="422" t="s">
        <v>729</v>
      </c>
      <c r="D117" s="423">
        <v>33</v>
      </c>
      <c r="E117" s="424">
        <v>43</v>
      </c>
      <c r="F117" s="424">
        <v>76</v>
      </c>
      <c r="G117" s="425">
        <v>2</v>
      </c>
      <c r="H117" s="423">
        <v>32</v>
      </c>
      <c r="I117" s="424">
        <v>31</v>
      </c>
      <c r="J117" s="424">
        <v>63</v>
      </c>
      <c r="K117" s="425">
        <v>2</v>
      </c>
      <c r="L117" s="423">
        <v>35</v>
      </c>
      <c r="M117" s="424">
        <v>43</v>
      </c>
      <c r="N117" s="424">
        <v>78</v>
      </c>
      <c r="O117" s="425">
        <v>2</v>
      </c>
      <c r="P117" s="423">
        <v>47</v>
      </c>
      <c r="Q117" s="424">
        <v>33</v>
      </c>
      <c r="R117" s="424">
        <v>80</v>
      </c>
      <c r="S117" s="425">
        <v>2</v>
      </c>
      <c r="T117" s="423">
        <v>42</v>
      </c>
      <c r="U117" s="424">
        <v>34</v>
      </c>
      <c r="V117" s="424">
        <v>76</v>
      </c>
      <c r="W117" s="425">
        <v>2</v>
      </c>
      <c r="X117" s="423">
        <v>44</v>
      </c>
      <c r="Y117" s="424">
        <v>35</v>
      </c>
      <c r="Z117" s="424">
        <v>79</v>
      </c>
      <c r="AA117" s="426">
        <v>2</v>
      </c>
      <c r="AB117" s="427">
        <f t="shared" si="2"/>
        <v>233</v>
      </c>
      <c r="AC117" s="428">
        <f t="shared" si="2"/>
        <v>219</v>
      </c>
      <c r="AD117" s="428">
        <f t="shared" si="2"/>
        <v>452</v>
      </c>
      <c r="AE117" s="211">
        <f t="shared" si="1"/>
        <v>12</v>
      </c>
      <c r="AF117" s="26"/>
      <c r="AG117" s="26"/>
    </row>
    <row r="118" spans="1:34">
      <c r="A118" s="29">
        <v>113</v>
      </c>
      <c r="B118" s="30" t="s">
        <v>142</v>
      </c>
      <c r="C118" s="422" t="s">
        <v>729</v>
      </c>
      <c r="D118" s="423">
        <v>42</v>
      </c>
      <c r="E118" s="424">
        <v>51</v>
      </c>
      <c r="F118" s="424">
        <v>93</v>
      </c>
      <c r="G118" s="425">
        <v>3</v>
      </c>
      <c r="H118" s="423">
        <v>55</v>
      </c>
      <c r="I118" s="424">
        <v>42</v>
      </c>
      <c r="J118" s="424">
        <v>97</v>
      </c>
      <c r="K118" s="425">
        <v>3</v>
      </c>
      <c r="L118" s="423">
        <v>57</v>
      </c>
      <c r="M118" s="424">
        <v>55</v>
      </c>
      <c r="N118" s="424">
        <v>112</v>
      </c>
      <c r="O118" s="425">
        <v>3</v>
      </c>
      <c r="P118" s="423">
        <v>62</v>
      </c>
      <c r="Q118" s="424">
        <v>51</v>
      </c>
      <c r="R118" s="424">
        <v>113</v>
      </c>
      <c r="S118" s="425">
        <v>3</v>
      </c>
      <c r="T118" s="423">
        <v>65</v>
      </c>
      <c r="U118" s="424">
        <v>52</v>
      </c>
      <c r="V118" s="424">
        <v>117</v>
      </c>
      <c r="W118" s="425">
        <v>3</v>
      </c>
      <c r="X118" s="423">
        <v>62</v>
      </c>
      <c r="Y118" s="424">
        <v>61</v>
      </c>
      <c r="Z118" s="424">
        <v>123</v>
      </c>
      <c r="AA118" s="426">
        <v>4</v>
      </c>
      <c r="AB118" s="427">
        <f t="shared" si="2"/>
        <v>343</v>
      </c>
      <c r="AC118" s="428">
        <f t="shared" si="2"/>
        <v>312</v>
      </c>
      <c r="AD118" s="428">
        <f t="shared" si="2"/>
        <v>655</v>
      </c>
      <c r="AE118" s="211">
        <f t="shared" si="1"/>
        <v>19</v>
      </c>
      <c r="AF118" s="26"/>
      <c r="AG118" s="26"/>
    </row>
    <row r="119" spans="1:34" ht="24.6" thickBot="1">
      <c r="A119" s="31">
        <v>114</v>
      </c>
      <c r="B119" s="32" t="s">
        <v>143</v>
      </c>
      <c r="C119" s="429" t="s">
        <v>729</v>
      </c>
      <c r="D119" s="430">
        <v>24</v>
      </c>
      <c r="E119" s="431">
        <v>24</v>
      </c>
      <c r="F119" s="431">
        <v>48</v>
      </c>
      <c r="G119" s="432">
        <v>2</v>
      </c>
      <c r="H119" s="430">
        <v>22</v>
      </c>
      <c r="I119" s="431">
        <v>21</v>
      </c>
      <c r="J119" s="431">
        <v>43</v>
      </c>
      <c r="K119" s="432">
        <v>2</v>
      </c>
      <c r="L119" s="430">
        <v>17</v>
      </c>
      <c r="M119" s="431">
        <v>13</v>
      </c>
      <c r="N119" s="431">
        <v>30</v>
      </c>
      <c r="O119" s="432">
        <v>1</v>
      </c>
      <c r="P119" s="430">
        <v>22</v>
      </c>
      <c r="Q119" s="431">
        <v>9</v>
      </c>
      <c r="R119" s="431">
        <v>31</v>
      </c>
      <c r="S119" s="432">
        <v>1</v>
      </c>
      <c r="T119" s="430">
        <v>16</v>
      </c>
      <c r="U119" s="431">
        <v>13</v>
      </c>
      <c r="V119" s="431">
        <v>29</v>
      </c>
      <c r="W119" s="432">
        <v>1</v>
      </c>
      <c r="X119" s="430">
        <v>13</v>
      </c>
      <c r="Y119" s="431">
        <v>21</v>
      </c>
      <c r="Z119" s="431">
        <v>34</v>
      </c>
      <c r="AA119" s="433">
        <v>1</v>
      </c>
      <c r="AB119" s="434">
        <f t="shared" si="2"/>
        <v>114</v>
      </c>
      <c r="AC119" s="435">
        <f t="shared" si="2"/>
        <v>101</v>
      </c>
      <c r="AD119" s="435">
        <f t="shared" si="2"/>
        <v>215</v>
      </c>
      <c r="AE119" s="225">
        <f t="shared" si="1"/>
        <v>8</v>
      </c>
      <c r="AF119" s="26"/>
      <c r="AG119" s="26"/>
    </row>
    <row r="120" spans="1:34" s="444" customFormat="1" ht="21.6" thickBot="1">
      <c r="A120" s="436" t="s">
        <v>362</v>
      </c>
      <c r="B120" s="437"/>
      <c r="C120" s="438"/>
      <c r="D120" s="439">
        <f t="shared" ref="D120:AE120" si="3">SUM(D6:D119)</f>
        <v>2769</v>
      </c>
      <c r="E120" s="440">
        <f t="shared" si="3"/>
        <v>2576</v>
      </c>
      <c r="F120" s="440">
        <f t="shared" si="3"/>
        <v>5345</v>
      </c>
      <c r="G120" s="441">
        <f t="shared" si="3"/>
        <v>205</v>
      </c>
      <c r="H120" s="439">
        <f t="shared" si="3"/>
        <v>2659</v>
      </c>
      <c r="I120" s="440">
        <f t="shared" si="3"/>
        <v>2479</v>
      </c>
      <c r="J120" s="440">
        <f t="shared" si="3"/>
        <v>5138</v>
      </c>
      <c r="K120" s="441">
        <f t="shared" si="3"/>
        <v>200</v>
      </c>
      <c r="L120" s="439">
        <f t="shared" si="3"/>
        <v>2777</v>
      </c>
      <c r="M120" s="440">
        <f t="shared" si="3"/>
        <v>2600</v>
      </c>
      <c r="N120" s="440">
        <f t="shared" si="3"/>
        <v>5377</v>
      </c>
      <c r="O120" s="441">
        <f t="shared" si="3"/>
        <v>199</v>
      </c>
      <c r="P120" s="439">
        <f t="shared" si="3"/>
        <v>2892</v>
      </c>
      <c r="Q120" s="440">
        <f t="shared" si="3"/>
        <v>2586</v>
      </c>
      <c r="R120" s="440">
        <f t="shared" si="3"/>
        <v>5478</v>
      </c>
      <c r="S120" s="441">
        <f t="shared" si="3"/>
        <v>198</v>
      </c>
      <c r="T120" s="439">
        <f t="shared" si="3"/>
        <v>2871</v>
      </c>
      <c r="U120" s="440">
        <f t="shared" si="3"/>
        <v>2621</v>
      </c>
      <c r="V120" s="440">
        <f t="shared" si="3"/>
        <v>5492</v>
      </c>
      <c r="W120" s="441">
        <f t="shared" si="3"/>
        <v>198</v>
      </c>
      <c r="X120" s="439">
        <f t="shared" si="3"/>
        <v>3059</v>
      </c>
      <c r="Y120" s="440">
        <f t="shared" si="3"/>
        <v>2904</v>
      </c>
      <c r="Z120" s="440">
        <f t="shared" si="3"/>
        <v>5963</v>
      </c>
      <c r="AA120" s="442">
        <f t="shared" si="3"/>
        <v>206</v>
      </c>
      <c r="AB120" s="439">
        <f t="shared" si="3"/>
        <v>17027</v>
      </c>
      <c r="AC120" s="440">
        <f t="shared" si="3"/>
        <v>15766</v>
      </c>
      <c r="AD120" s="440">
        <f t="shared" si="3"/>
        <v>32793</v>
      </c>
      <c r="AE120" s="443">
        <f t="shared" si="3"/>
        <v>1206</v>
      </c>
    </row>
    <row r="121" spans="1:34" s="26" customFormat="1" ht="24.6" thickBot="1">
      <c r="A121" s="87" t="s">
        <v>596</v>
      </c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413"/>
    </row>
    <row r="122" spans="1:34">
      <c r="A122" s="33">
        <v>1</v>
      </c>
      <c r="B122" s="34" t="s">
        <v>412</v>
      </c>
      <c r="C122" s="445" t="s">
        <v>730</v>
      </c>
      <c r="D122" s="446">
        <v>9</v>
      </c>
      <c r="E122" s="35">
        <v>8</v>
      </c>
      <c r="F122" s="35">
        <v>17</v>
      </c>
      <c r="G122" s="447">
        <v>1</v>
      </c>
      <c r="H122" s="446">
        <v>7</v>
      </c>
      <c r="I122" s="35">
        <v>9</v>
      </c>
      <c r="J122" s="35">
        <v>16</v>
      </c>
      <c r="K122" s="448">
        <v>1</v>
      </c>
      <c r="L122" s="446">
        <v>7</v>
      </c>
      <c r="M122" s="35">
        <v>11</v>
      </c>
      <c r="N122" s="35">
        <v>18</v>
      </c>
      <c r="O122" s="448">
        <v>1</v>
      </c>
      <c r="P122" s="446">
        <v>10</v>
      </c>
      <c r="Q122" s="35">
        <v>8</v>
      </c>
      <c r="R122" s="35">
        <v>18</v>
      </c>
      <c r="S122" s="447">
        <v>1</v>
      </c>
      <c r="T122" s="446">
        <v>6</v>
      </c>
      <c r="U122" s="35">
        <v>8</v>
      </c>
      <c r="V122" s="35">
        <v>14</v>
      </c>
      <c r="W122" s="448">
        <v>1</v>
      </c>
      <c r="X122" s="446">
        <v>6</v>
      </c>
      <c r="Y122" s="35">
        <v>13</v>
      </c>
      <c r="Z122" s="35">
        <v>19</v>
      </c>
      <c r="AA122" s="448">
        <v>1</v>
      </c>
      <c r="AB122" s="449">
        <f>D122+H122+L122+P122+T122+X122</f>
        <v>45</v>
      </c>
      <c r="AC122" s="450">
        <f>E122+I122+M122+Q122+U122+Y122</f>
        <v>57</v>
      </c>
      <c r="AD122" s="450">
        <f t="shared" ref="AD122:AD153" si="4">SUM(AB122:AC122)</f>
        <v>102</v>
      </c>
      <c r="AE122" s="421">
        <f>G122+K122+O122+S122+W122+AA122</f>
        <v>6</v>
      </c>
      <c r="AF122" s="26"/>
      <c r="AG122" s="26"/>
      <c r="AH122" s="26"/>
    </row>
    <row r="123" spans="1:34">
      <c r="A123" s="36">
        <v>2</v>
      </c>
      <c r="B123" s="9" t="s">
        <v>144</v>
      </c>
      <c r="C123" s="451" t="s">
        <v>730</v>
      </c>
      <c r="D123" s="452">
        <v>15</v>
      </c>
      <c r="E123" s="10">
        <v>5</v>
      </c>
      <c r="F123" s="10">
        <v>20</v>
      </c>
      <c r="G123" s="453">
        <v>1</v>
      </c>
      <c r="H123" s="452">
        <v>5</v>
      </c>
      <c r="I123" s="10">
        <v>5</v>
      </c>
      <c r="J123" s="10">
        <v>10</v>
      </c>
      <c r="K123" s="248">
        <v>1</v>
      </c>
      <c r="L123" s="452">
        <v>14</v>
      </c>
      <c r="M123" s="10">
        <v>8</v>
      </c>
      <c r="N123" s="10">
        <v>22</v>
      </c>
      <c r="O123" s="248">
        <v>1</v>
      </c>
      <c r="P123" s="452">
        <v>13</v>
      </c>
      <c r="Q123" s="10">
        <v>12</v>
      </c>
      <c r="R123" s="10">
        <v>25</v>
      </c>
      <c r="S123" s="453">
        <v>1</v>
      </c>
      <c r="T123" s="452">
        <v>15</v>
      </c>
      <c r="U123" s="10">
        <v>11</v>
      </c>
      <c r="V123" s="10">
        <v>26</v>
      </c>
      <c r="W123" s="248">
        <v>1</v>
      </c>
      <c r="X123" s="452">
        <v>14</v>
      </c>
      <c r="Y123" s="10">
        <v>12</v>
      </c>
      <c r="Z123" s="10">
        <v>26</v>
      </c>
      <c r="AA123" s="248">
        <v>1</v>
      </c>
      <c r="AB123" s="449">
        <f t="shared" ref="AB123:AC186" si="5">D123+H123+L123+P123+T123+X123</f>
        <v>76</v>
      </c>
      <c r="AC123" s="450">
        <f t="shared" si="5"/>
        <v>53</v>
      </c>
      <c r="AD123" s="210">
        <f t="shared" si="4"/>
        <v>129</v>
      </c>
      <c r="AE123" s="421">
        <f t="shared" ref="AE123:AE186" si="6">G123+K123+O123+S123+W123+AA123</f>
        <v>6</v>
      </c>
      <c r="AF123" s="26"/>
      <c r="AG123" s="26"/>
      <c r="AH123" s="26"/>
    </row>
    <row r="124" spans="1:34">
      <c r="A124" s="33">
        <v>3</v>
      </c>
      <c r="B124" s="9" t="s">
        <v>145</v>
      </c>
      <c r="C124" s="451" t="s">
        <v>730</v>
      </c>
      <c r="D124" s="452">
        <v>7</v>
      </c>
      <c r="E124" s="10">
        <v>7</v>
      </c>
      <c r="F124" s="10">
        <v>14</v>
      </c>
      <c r="G124" s="453">
        <v>1</v>
      </c>
      <c r="H124" s="452">
        <v>9</v>
      </c>
      <c r="I124" s="10">
        <v>2</v>
      </c>
      <c r="J124" s="10">
        <v>11</v>
      </c>
      <c r="K124" s="248">
        <v>1</v>
      </c>
      <c r="L124" s="452">
        <v>7</v>
      </c>
      <c r="M124" s="10">
        <v>6</v>
      </c>
      <c r="N124" s="10">
        <v>13</v>
      </c>
      <c r="O124" s="248">
        <v>1</v>
      </c>
      <c r="P124" s="452">
        <v>4</v>
      </c>
      <c r="Q124" s="10">
        <v>8</v>
      </c>
      <c r="R124" s="10">
        <v>12</v>
      </c>
      <c r="S124" s="453">
        <v>1</v>
      </c>
      <c r="T124" s="452">
        <v>8</v>
      </c>
      <c r="U124" s="10">
        <v>15</v>
      </c>
      <c r="V124" s="10">
        <v>23</v>
      </c>
      <c r="W124" s="248">
        <v>1</v>
      </c>
      <c r="X124" s="452">
        <v>8</v>
      </c>
      <c r="Y124" s="10">
        <v>9</v>
      </c>
      <c r="Z124" s="10">
        <v>17</v>
      </c>
      <c r="AA124" s="248">
        <v>1</v>
      </c>
      <c r="AB124" s="449">
        <f t="shared" si="5"/>
        <v>43</v>
      </c>
      <c r="AC124" s="450">
        <f t="shared" si="5"/>
        <v>47</v>
      </c>
      <c r="AD124" s="210">
        <f t="shared" si="4"/>
        <v>90</v>
      </c>
      <c r="AE124" s="421">
        <f t="shared" si="6"/>
        <v>6</v>
      </c>
      <c r="AF124" s="26"/>
      <c r="AG124" s="26"/>
      <c r="AH124" s="26"/>
    </row>
    <row r="125" spans="1:34" ht="24.6" thickBot="1">
      <c r="A125" s="36">
        <v>4</v>
      </c>
      <c r="B125" s="9" t="s">
        <v>146</v>
      </c>
      <c r="C125" s="451" t="s">
        <v>730</v>
      </c>
      <c r="D125" s="452">
        <v>30</v>
      </c>
      <c r="E125" s="10">
        <v>22</v>
      </c>
      <c r="F125" s="10">
        <v>52</v>
      </c>
      <c r="G125" s="453">
        <v>2</v>
      </c>
      <c r="H125" s="452">
        <v>25</v>
      </c>
      <c r="I125" s="10">
        <v>25</v>
      </c>
      <c r="J125" s="10">
        <v>50</v>
      </c>
      <c r="K125" s="248">
        <v>2</v>
      </c>
      <c r="L125" s="452">
        <v>43</v>
      </c>
      <c r="M125" s="10">
        <v>37</v>
      </c>
      <c r="N125" s="10">
        <v>80</v>
      </c>
      <c r="O125" s="248">
        <v>2</v>
      </c>
      <c r="P125" s="452">
        <v>37</v>
      </c>
      <c r="Q125" s="10">
        <v>40</v>
      </c>
      <c r="R125" s="10">
        <v>77</v>
      </c>
      <c r="S125" s="453">
        <v>2</v>
      </c>
      <c r="T125" s="452">
        <v>36</v>
      </c>
      <c r="U125" s="10">
        <v>28</v>
      </c>
      <c r="V125" s="10">
        <v>64</v>
      </c>
      <c r="W125" s="248">
        <v>2</v>
      </c>
      <c r="X125" s="452">
        <v>40</v>
      </c>
      <c r="Y125" s="10">
        <v>39</v>
      </c>
      <c r="Z125" s="10">
        <v>79</v>
      </c>
      <c r="AA125" s="248">
        <v>2</v>
      </c>
      <c r="AB125" s="449">
        <f t="shared" si="5"/>
        <v>211</v>
      </c>
      <c r="AC125" s="450">
        <f t="shared" si="5"/>
        <v>191</v>
      </c>
      <c r="AD125" s="224">
        <f t="shared" si="4"/>
        <v>402</v>
      </c>
      <c r="AE125" s="421">
        <f t="shared" si="6"/>
        <v>12</v>
      </c>
      <c r="AF125" s="26"/>
      <c r="AG125" s="26"/>
      <c r="AH125" s="26"/>
    </row>
    <row r="126" spans="1:34" ht="24.6" thickBot="1">
      <c r="A126" s="33">
        <v>5</v>
      </c>
      <c r="B126" s="9" t="s">
        <v>147</v>
      </c>
      <c r="C126" s="451" t="s">
        <v>730</v>
      </c>
      <c r="D126" s="452">
        <v>9</v>
      </c>
      <c r="E126" s="10">
        <v>11</v>
      </c>
      <c r="F126" s="10">
        <v>20</v>
      </c>
      <c r="G126" s="453">
        <v>1</v>
      </c>
      <c r="H126" s="452">
        <v>10</v>
      </c>
      <c r="I126" s="10">
        <v>8</v>
      </c>
      <c r="J126" s="10">
        <v>18</v>
      </c>
      <c r="K126" s="248">
        <v>1</v>
      </c>
      <c r="L126" s="452">
        <v>6</v>
      </c>
      <c r="M126" s="10">
        <v>10</v>
      </c>
      <c r="N126" s="10">
        <v>16</v>
      </c>
      <c r="O126" s="248">
        <v>1</v>
      </c>
      <c r="P126" s="452">
        <v>3</v>
      </c>
      <c r="Q126" s="10">
        <v>8</v>
      </c>
      <c r="R126" s="10">
        <v>11</v>
      </c>
      <c r="S126" s="453">
        <v>1</v>
      </c>
      <c r="T126" s="452">
        <v>10</v>
      </c>
      <c r="U126" s="10">
        <v>9</v>
      </c>
      <c r="V126" s="10">
        <v>19</v>
      </c>
      <c r="W126" s="248">
        <v>1</v>
      </c>
      <c r="X126" s="452">
        <v>11</v>
      </c>
      <c r="Y126" s="10">
        <v>12</v>
      </c>
      <c r="Z126" s="10">
        <v>23</v>
      </c>
      <c r="AA126" s="248">
        <v>1</v>
      </c>
      <c r="AB126" s="449">
        <f t="shared" si="5"/>
        <v>49</v>
      </c>
      <c r="AC126" s="450">
        <f t="shared" si="5"/>
        <v>58</v>
      </c>
      <c r="AD126" s="454">
        <f t="shared" si="4"/>
        <v>107</v>
      </c>
      <c r="AE126" s="421">
        <f t="shared" si="6"/>
        <v>6</v>
      </c>
      <c r="AF126" s="26"/>
      <c r="AG126" s="26"/>
      <c r="AH126" s="26"/>
    </row>
    <row r="127" spans="1:34">
      <c r="A127" s="36">
        <v>6</v>
      </c>
      <c r="B127" s="9" t="s">
        <v>148</v>
      </c>
      <c r="C127" s="451" t="s">
        <v>730</v>
      </c>
      <c r="D127" s="452">
        <v>23</v>
      </c>
      <c r="E127" s="10">
        <v>21</v>
      </c>
      <c r="F127" s="10">
        <v>44</v>
      </c>
      <c r="G127" s="453">
        <v>2</v>
      </c>
      <c r="H127" s="452">
        <v>23</v>
      </c>
      <c r="I127" s="10">
        <v>37</v>
      </c>
      <c r="J127" s="10">
        <v>60</v>
      </c>
      <c r="K127" s="248">
        <v>2</v>
      </c>
      <c r="L127" s="452">
        <v>28</v>
      </c>
      <c r="M127" s="10">
        <v>33</v>
      </c>
      <c r="N127" s="10">
        <v>61</v>
      </c>
      <c r="O127" s="248">
        <v>2</v>
      </c>
      <c r="P127" s="452">
        <v>20</v>
      </c>
      <c r="Q127" s="10">
        <v>23</v>
      </c>
      <c r="R127" s="10">
        <v>43</v>
      </c>
      <c r="S127" s="453">
        <v>2</v>
      </c>
      <c r="T127" s="452">
        <v>25</v>
      </c>
      <c r="U127" s="10">
        <v>33</v>
      </c>
      <c r="V127" s="10">
        <v>58</v>
      </c>
      <c r="W127" s="248">
        <v>2</v>
      </c>
      <c r="X127" s="452">
        <v>38</v>
      </c>
      <c r="Y127" s="10">
        <v>34</v>
      </c>
      <c r="Z127" s="10">
        <v>72</v>
      </c>
      <c r="AA127" s="248">
        <v>2</v>
      </c>
      <c r="AB127" s="449">
        <f t="shared" si="5"/>
        <v>157</v>
      </c>
      <c r="AC127" s="450">
        <f t="shared" si="5"/>
        <v>181</v>
      </c>
      <c r="AD127" s="450">
        <f t="shared" si="4"/>
        <v>338</v>
      </c>
      <c r="AE127" s="421">
        <f t="shared" si="6"/>
        <v>12</v>
      </c>
      <c r="AF127" s="26"/>
      <c r="AG127" s="26"/>
      <c r="AH127" s="26"/>
    </row>
    <row r="128" spans="1:34">
      <c r="A128" s="33">
        <v>7</v>
      </c>
      <c r="B128" s="9" t="s">
        <v>149</v>
      </c>
      <c r="C128" s="451" t="s">
        <v>730</v>
      </c>
      <c r="D128" s="452">
        <v>10</v>
      </c>
      <c r="E128" s="10">
        <v>11</v>
      </c>
      <c r="F128" s="10">
        <v>21</v>
      </c>
      <c r="G128" s="453">
        <v>1</v>
      </c>
      <c r="H128" s="452">
        <v>8</v>
      </c>
      <c r="I128" s="10">
        <v>10</v>
      </c>
      <c r="J128" s="10">
        <v>18</v>
      </c>
      <c r="K128" s="248">
        <v>1</v>
      </c>
      <c r="L128" s="452">
        <v>7</v>
      </c>
      <c r="M128" s="10">
        <v>6</v>
      </c>
      <c r="N128" s="10">
        <v>13</v>
      </c>
      <c r="O128" s="248">
        <v>1</v>
      </c>
      <c r="P128" s="452">
        <v>2</v>
      </c>
      <c r="Q128" s="10">
        <v>11</v>
      </c>
      <c r="R128" s="10">
        <v>13</v>
      </c>
      <c r="S128" s="453">
        <v>1</v>
      </c>
      <c r="T128" s="452">
        <v>7</v>
      </c>
      <c r="U128" s="10">
        <v>4</v>
      </c>
      <c r="V128" s="10">
        <v>11</v>
      </c>
      <c r="W128" s="248">
        <v>1</v>
      </c>
      <c r="X128" s="452">
        <v>10</v>
      </c>
      <c r="Y128" s="10">
        <v>2</v>
      </c>
      <c r="Z128" s="10">
        <v>12</v>
      </c>
      <c r="AA128" s="248">
        <v>1</v>
      </c>
      <c r="AB128" s="449">
        <f t="shared" si="5"/>
        <v>44</v>
      </c>
      <c r="AC128" s="450">
        <f t="shared" si="5"/>
        <v>44</v>
      </c>
      <c r="AD128" s="210">
        <f t="shared" si="4"/>
        <v>88</v>
      </c>
      <c r="AE128" s="421">
        <f t="shared" si="6"/>
        <v>6</v>
      </c>
      <c r="AF128" s="26"/>
      <c r="AG128" s="26"/>
      <c r="AH128" s="26"/>
    </row>
    <row r="129" spans="1:34">
      <c r="A129" s="36">
        <v>8</v>
      </c>
      <c r="B129" s="9" t="s">
        <v>150</v>
      </c>
      <c r="C129" s="451" t="s">
        <v>730</v>
      </c>
      <c r="D129" s="452">
        <v>5</v>
      </c>
      <c r="E129" s="10">
        <v>7</v>
      </c>
      <c r="F129" s="10">
        <v>12</v>
      </c>
      <c r="G129" s="453">
        <v>1</v>
      </c>
      <c r="H129" s="452">
        <v>3</v>
      </c>
      <c r="I129" s="10">
        <v>7</v>
      </c>
      <c r="J129" s="10">
        <v>10</v>
      </c>
      <c r="K129" s="248">
        <v>1</v>
      </c>
      <c r="L129" s="452">
        <v>7</v>
      </c>
      <c r="M129" s="10">
        <v>5</v>
      </c>
      <c r="N129" s="10">
        <v>12</v>
      </c>
      <c r="O129" s="248">
        <v>1</v>
      </c>
      <c r="P129" s="452">
        <v>11</v>
      </c>
      <c r="Q129" s="10">
        <v>6</v>
      </c>
      <c r="R129" s="10">
        <v>17</v>
      </c>
      <c r="S129" s="453">
        <v>1</v>
      </c>
      <c r="T129" s="452">
        <v>5</v>
      </c>
      <c r="U129" s="10">
        <v>5</v>
      </c>
      <c r="V129" s="10">
        <v>10</v>
      </c>
      <c r="W129" s="248">
        <v>1</v>
      </c>
      <c r="X129" s="452">
        <v>5</v>
      </c>
      <c r="Y129" s="10">
        <v>3</v>
      </c>
      <c r="Z129" s="10">
        <v>8</v>
      </c>
      <c r="AA129" s="248">
        <v>1</v>
      </c>
      <c r="AB129" s="449">
        <f t="shared" si="5"/>
        <v>36</v>
      </c>
      <c r="AC129" s="450">
        <f t="shared" si="5"/>
        <v>33</v>
      </c>
      <c r="AD129" s="210">
        <f t="shared" si="4"/>
        <v>69</v>
      </c>
      <c r="AE129" s="421">
        <f t="shared" si="6"/>
        <v>6</v>
      </c>
      <c r="AF129" s="26"/>
      <c r="AG129" s="26"/>
      <c r="AH129" s="26"/>
    </row>
    <row r="130" spans="1:34">
      <c r="A130" s="33">
        <v>9</v>
      </c>
      <c r="B130" s="9" t="s">
        <v>151</v>
      </c>
      <c r="C130" s="451" t="s">
        <v>730</v>
      </c>
      <c r="D130" s="452">
        <v>9</v>
      </c>
      <c r="E130" s="10">
        <v>8</v>
      </c>
      <c r="F130" s="10">
        <v>17</v>
      </c>
      <c r="G130" s="453">
        <v>1</v>
      </c>
      <c r="H130" s="452">
        <v>10</v>
      </c>
      <c r="I130" s="10">
        <v>7</v>
      </c>
      <c r="J130" s="10">
        <v>17</v>
      </c>
      <c r="K130" s="248">
        <v>1</v>
      </c>
      <c r="L130" s="452">
        <v>8</v>
      </c>
      <c r="M130" s="10">
        <v>7</v>
      </c>
      <c r="N130" s="10">
        <v>15</v>
      </c>
      <c r="O130" s="248">
        <v>1</v>
      </c>
      <c r="P130" s="452">
        <v>8</v>
      </c>
      <c r="Q130" s="10">
        <v>4</v>
      </c>
      <c r="R130" s="10">
        <v>12</v>
      </c>
      <c r="S130" s="453">
        <v>1</v>
      </c>
      <c r="T130" s="452">
        <v>11</v>
      </c>
      <c r="U130" s="10">
        <v>7</v>
      </c>
      <c r="V130" s="10">
        <v>18</v>
      </c>
      <c r="W130" s="248">
        <v>1</v>
      </c>
      <c r="X130" s="452">
        <v>7</v>
      </c>
      <c r="Y130" s="10">
        <v>6</v>
      </c>
      <c r="Z130" s="10">
        <v>13</v>
      </c>
      <c r="AA130" s="248">
        <v>1</v>
      </c>
      <c r="AB130" s="449">
        <f t="shared" si="5"/>
        <v>53</v>
      </c>
      <c r="AC130" s="450">
        <f t="shared" si="5"/>
        <v>39</v>
      </c>
      <c r="AD130" s="210">
        <f t="shared" si="4"/>
        <v>92</v>
      </c>
      <c r="AE130" s="421">
        <f t="shared" si="6"/>
        <v>6</v>
      </c>
      <c r="AF130" s="26"/>
      <c r="AG130" s="26"/>
      <c r="AH130" s="26"/>
    </row>
    <row r="131" spans="1:34">
      <c r="A131" s="36">
        <v>10</v>
      </c>
      <c r="B131" s="9" t="s">
        <v>152</v>
      </c>
      <c r="C131" s="451" t="s">
        <v>730</v>
      </c>
      <c r="D131" s="452">
        <v>7</v>
      </c>
      <c r="E131" s="10">
        <v>4</v>
      </c>
      <c r="F131" s="10">
        <v>11</v>
      </c>
      <c r="G131" s="453">
        <v>1</v>
      </c>
      <c r="H131" s="452">
        <v>8</v>
      </c>
      <c r="I131" s="10">
        <v>5</v>
      </c>
      <c r="J131" s="10">
        <v>13</v>
      </c>
      <c r="K131" s="248">
        <v>1</v>
      </c>
      <c r="L131" s="452">
        <v>4</v>
      </c>
      <c r="M131" s="10">
        <v>1</v>
      </c>
      <c r="N131" s="10">
        <v>5</v>
      </c>
      <c r="O131" s="248">
        <v>1</v>
      </c>
      <c r="P131" s="452">
        <v>2</v>
      </c>
      <c r="Q131" s="10">
        <v>2</v>
      </c>
      <c r="R131" s="10">
        <v>4</v>
      </c>
      <c r="S131" s="453">
        <v>1</v>
      </c>
      <c r="T131" s="452">
        <v>6</v>
      </c>
      <c r="U131" s="10">
        <v>3</v>
      </c>
      <c r="V131" s="10">
        <v>9</v>
      </c>
      <c r="W131" s="248">
        <v>1</v>
      </c>
      <c r="X131" s="452">
        <v>2</v>
      </c>
      <c r="Y131" s="10">
        <v>4</v>
      </c>
      <c r="Z131" s="10">
        <v>6</v>
      </c>
      <c r="AA131" s="248">
        <v>1</v>
      </c>
      <c r="AB131" s="449">
        <f t="shared" si="5"/>
        <v>29</v>
      </c>
      <c r="AC131" s="450">
        <f t="shared" si="5"/>
        <v>19</v>
      </c>
      <c r="AD131" s="210">
        <f t="shared" si="4"/>
        <v>48</v>
      </c>
      <c r="AE131" s="421">
        <f t="shared" si="6"/>
        <v>6</v>
      </c>
      <c r="AF131" s="26"/>
      <c r="AG131" s="26"/>
      <c r="AH131" s="26"/>
    </row>
    <row r="132" spans="1:34">
      <c r="A132" s="33">
        <v>11</v>
      </c>
      <c r="B132" s="9" t="s">
        <v>153</v>
      </c>
      <c r="C132" s="451" t="s">
        <v>730</v>
      </c>
      <c r="D132" s="452">
        <v>5</v>
      </c>
      <c r="E132" s="10">
        <v>4</v>
      </c>
      <c r="F132" s="10">
        <v>9</v>
      </c>
      <c r="G132" s="453">
        <v>1</v>
      </c>
      <c r="H132" s="452">
        <v>2</v>
      </c>
      <c r="I132" s="10">
        <v>5</v>
      </c>
      <c r="J132" s="10">
        <v>7</v>
      </c>
      <c r="K132" s="248">
        <v>1</v>
      </c>
      <c r="L132" s="452">
        <v>5</v>
      </c>
      <c r="M132" s="10">
        <v>4</v>
      </c>
      <c r="N132" s="10">
        <v>9</v>
      </c>
      <c r="O132" s="248">
        <v>1</v>
      </c>
      <c r="P132" s="452">
        <v>8</v>
      </c>
      <c r="Q132" s="10">
        <v>3</v>
      </c>
      <c r="R132" s="10">
        <v>11</v>
      </c>
      <c r="S132" s="453">
        <v>1</v>
      </c>
      <c r="T132" s="452">
        <v>2</v>
      </c>
      <c r="U132" s="10">
        <v>2</v>
      </c>
      <c r="V132" s="10">
        <v>4</v>
      </c>
      <c r="W132" s="248">
        <v>1</v>
      </c>
      <c r="X132" s="452">
        <v>1</v>
      </c>
      <c r="Y132" s="10">
        <v>6</v>
      </c>
      <c r="Z132" s="10">
        <v>7</v>
      </c>
      <c r="AA132" s="248">
        <v>1</v>
      </c>
      <c r="AB132" s="449">
        <f t="shared" si="5"/>
        <v>23</v>
      </c>
      <c r="AC132" s="450">
        <f t="shared" si="5"/>
        <v>24</v>
      </c>
      <c r="AD132" s="210">
        <f t="shared" si="4"/>
        <v>47</v>
      </c>
      <c r="AE132" s="421">
        <f t="shared" si="6"/>
        <v>6</v>
      </c>
      <c r="AF132" s="26"/>
      <c r="AG132" s="26"/>
      <c r="AH132" s="26"/>
    </row>
    <row r="133" spans="1:34">
      <c r="A133" s="36">
        <v>12</v>
      </c>
      <c r="B133" s="9" t="s">
        <v>154</v>
      </c>
      <c r="C133" s="451" t="s">
        <v>730</v>
      </c>
      <c r="D133" s="452">
        <v>3</v>
      </c>
      <c r="E133" s="10">
        <v>3</v>
      </c>
      <c r="F133" s="10">
        <v>6</v>
      </c>
      <c r="G133" s="453">
        <v>1</v>
      </c>
      <c r="H133" s="452">
        <v>5</v>
      </c>
      <c r="I133" s="10">
        <v>4</v>
      </c>
      <c r="J133" s="10">
        <v>9</v>
      </c>
      <c r="K133" s="248">
        <v>1</v>
      </c>
      <c r="L133" s="452">
        <v>3</v>
      </c>
      <c r="M133" s="10">
        <v>4</v>
      </c>
      <c r="N133" s="10">
        <v>7</v>
      </c>
      <c r="O133" s="248">
        <v>1</v>
      </c>
      <c r="P133" s="452">
        <v>4</v>
      </c>
      <c r="Q133" s="10">
        <v>5</v>
      </c>
      <c r="R133" s="10">
        <v>9</v>
      </c>
      <c r="S133" s="453">
        <v>1</v>
      </c>
      <c r="T133" s="452">
        <v>7</v>
      </c>
      <c r="U133" s="10">
        <v>6</v>
      </c>
      <c r="V133" s="10">
        <v>13</v>
      </c>
      <c r="W133" s="248">
        <v>1</v>
      </c>
      <c r="X133" s="452">
        <v>3</v>
      </c>
      <c r="Y133" s="10">
        <v>4</v>
      </c>
      <c r="Z133" s="10">
        <v>7</v>
      </c>
      <c r="AA133" s="248">
        <v>1</v>
      </c>
      <c r="AB133" s="449">
        <f t="shared" si="5"/>
        <v>25</v>
      </c>
      <c r="AC133" s="450">
        <f t="shared" si="5"/>
        <v>26</v>
      </c>
      <c r="AD133" s="210">
        <f t="shared" si="4"/>
        <v>51</v>
      </c>
      <c r="AE133" s="421">
        <f t="shared" si="6"/>
        <v>6</v>
      </c>
      <c r="AF133" s="26"/>
      <c r="AG133" s="26"/>
      <c r="AH133" s="26"/>
    </row>
    <row r="134" spans="1:34">
      <c r="A134" s="33">
        <v>13</v>
      </c>
      <c r="B134" s="9" t="s">
        <v>156</v>
      </c>
      <c r="C134" s="451" t="s">
        <v>730</v>
      </c>
      <c r="D134" s="452">
        <v>5</v>
      </c>
      <c r="E134" s="10">
        <v>13</v>
      </c>
      <c r="F134" s="10">
        <v>18</v>
      </c>
      <c r="G134" s="453">
        <v>1</v>
      </c>
      <c r="H134" s="452">
        <v>21</v>
      </c>
      <c r="I134" s="10">
        <v>17</v>
      </c>
      <c r="J134" s="10">
        <v>38</v>
      </c>
      <c r="K134" s="248">
        <v>1</v>
      </c>
      <c r="L134" s="452">
        <v>13</v>
      </c>
      <c r="M134" s="10">
        <v>16</v>
      </c>
      <c r="N134" s="10">
        <v>29</v>
      </c>
      <c r="O134" s="248">
        <v>1</v>
      </c>
      <c r="P134" s="452">
        <v>14</v>
      </c>
      <c r="Q134" s="10">
        <v>10</v>
      </c>
      <c r="R134" s="10">
        <v>24</v>
      </c>
      <c r="S134" s="453">
        <v>1</v>
      </c>
      <c r="T134" s="452">
        <v>10</v>
      </c>
      <c r="U134" s="10">
        <v>15</v>
      </c>
      <c r="V134" s="10">
        <v>25</v>
      </c>
      <c r="W134" s="248">
        <v>1</v>
      </c>
      <c r="X134" s="452">
        <v>23</v>
      </c>
      <c r="Y134" s="10">
        <v>15</v>
      </c>
      <c r="Z134" s="10">
        <v>38</v>
      </c>
      <c r="AA134" s="248">
        <v>1</v>
      </c>
      <c r="AB134" s="449">
        <f t="shared" si="5"/>
        <v>86</v>
      </c>
      <c r="AC134" s="450">
        <f t="shared" si="5"/>
        <v>86</v>
      </c>
      <c r="AD134" s="210">
        <f t="shared" si="4"/>
        <v>172</v>
      </c>
      <c r="AE134" s="421">
        <f t="shared" si="6"/>
        <v>6</v>
      </c>
      <c r="AF134" s="26"/>
      <c r="AG134" s="26"/>
      <c r="AH134" s="26"/>
    </row>
    <row r="135" spans="1:34">
      <c r="A135" s="36">
        <v>14</v>
      </c>
      <c r="B135" s="9" t="s">
        <v>157</v>
      </c>
      <c r="C135" s="451" t="s">
        <v>730</v>
      </c>
      <c r="D135" s="452">
        <v>6</v>
      </c>
      <c r="E135" s="10">
        <v>4</v>
      </c>
      <c r="F135" s="10">
        <v>10</v>
      </c>
      <c r="G135" s="453">
        <v>1</v>
      </c>
      <c r="H135" s="452">
        <v>6</v>
      </c>
      <c r="I135" s="10">
        <v>2</v>
      </c>
      <c r="J135" s="10">
        <v>8</v>
      </c>
      <c r="K135" s="248">
        <v>1</v>
      </c>
      <c r="L135" s="452">
        <v>2</v>
      </c>
      <c r="M135" s="10">
        <v>2</v>
      </c>
      <c r="N135" s="10">
        <v>4</v>
      </c>
      <c r="O135" s="248">
        <v>1</v>
      </c>
      <c r="P135" s="452">
        <v>4</v>
      </c>
      <c r="Q135" s="10">
        <v>3</v>
      </c>
      <c r="R135" s="10">
        <v>7</v>
      </c>
      <c r="S135" s="453">
        <v>1</v>
      </c>
      <c r="T135" s="452">
        <v>1</v>
      </c>
      <c r="U135" s="10">
        <v>2</v>
      </c>
      <c r="V135" s="10">
        <v>3</v>
      </c>
      <c r="W135" s="248">
        <v>1</v>
      </c>
      <c r="X135" s="452">
        <v>5</v>
      </c>
      <c r="Y135" s="10">
        <v>1</v>
      </c>
      <c r="Z135" s="10">
        <v>6</v>
      </c>
      <c r="AA135" s="248">
        <v>1</v>
      </c>
      <c r="AB135" s="449">
        <f t="shared" si="5"/>
        <v>24</v>
      </c>
      <c r="AC135" s="450">
        <f t="shared" si="5"/>
        <v>14</v>
      </c>
      <c r="AD135" s="210">
        <f t="shared" si="4"/>
        <v>38</v>
      </c>
      <c r="AE135" s="421">
        <f t="shared" si="6"/>
        <v>6</v>
      </c>
      <c r="AF135" s="26"/>
      <c r="AG135" s="26"/>
      <c r="AH135" s="26"/>
    </row>
    <row r="136" spans="1:34">
      <c r="A136" s="33">
        <v>15</v>
      </c>
      <c r="B136" s="9" t="s">
        <v>158</v>
      </c>
      <c r="C136" s="451" t="s">
        <v>730</v>
      </c>
      <c r="D136" s="452">
        <v>8</v>
      </c>
      <c r="E136" s="10">
        <v>6</v>
      </c>
      <c r="F136" s="10">
        <v>14</v>
      </c>
      <c r="G136" s="453">
        <v>1</v>
      </c>
      <c r="H136" s="452">
        <v>10</v>
      </c>
      <c r="I136" s="10">
        <v>5</v>
      </c>
      <c r="J136" s="10">
        <v>15</v>
      </c>
      <c r="K136" s="248">
        <v>1</v>
      </c>
      <c r="L136" s="452">
        <v>17</v>
      </c>
      <c r="M136" s="10">
        <v>7</v>
      </c>
      <c r="N136" s="10">
        <v>24</v>
      </c>
      <c r="O136" s="248">
        <v>1</v>
      </c>
      <c r="P136" s="452">
        <v>7</v>
      </c>
      <c r="Q136" s="10">
        <v>16</v>
      </c>
      <c r="R136" s="10">
        <v>23</v>
      </c>
      <c r="S136" s="453">
        <v>1</v>
      </c>
      <c r="T136" s="452">
        <v>16</v>
      </c>
      <c r="U136" s="10">
        <v>9</v>
      </c>
      <c r="V136" s="10">
        <v>25</v>
      </c>
      <c r="W136" s="248">
        <v>1</v>
      </c>
      <c r="X136" s="452">
        <v>13</v>
      </c>
      <c r="Y136" s="10">
        <v>9</v>
      </c>
      <c r="Z136" s="10">
        <v>22</v>
      </c>
      <c r="AA136" s="248">
        <v>1</v>
      </c>
      <c r="AB136" s="449">
        <f t="shared" si="5"/>
        <v>71</v>
      </c>
      <c r="AC136" s="450">
        <f t="shared" si="5"/>
        <v>52</v>
      </c>
      <c r="AD136" s="210">
        <f t="shared" si="4"/>
        <v>123</v>
      </c>
      <c r="AE136" s="421">
        <f t="shared" si="6"/>
        <v>6</v>
      </c>
      <c r="AF136" s="26"/>
      <c r="AG136" s="26"/>
      <c r="AH136" s="26"/>
    </row>
    <row r="137" spans="1:34">
      <c r="A137" s="36">
        <v>16</v>
      </c>
      <c r="B137" s="9" t="s">
        <v>159</v>
      </c>
      <c r="C137" s="451" t="s">
        <v>730</v>
      </c>
      <c r="D137" s="452">
        <v>1</v>
      </c>
      <c r="E137" s="10">
        <v>3</v>
      </c>
      <c r="F137" s="10">
        <v>4</v>
      </c>
      <c r="G137" s="453">
        <v>1</v>
      </c>
      <c r="H137" s="452">
        <v>1</v>
      </c>
      <c r="I137" s="10">
        <v>0</v>
      </c>
      <c r="J137" s="10">
        <v>1</v>
      </c>
      <c r="K137" s="248">
        <v>1</v>
      </c>
      <c r="L137" s="452">
        <v>5</v>
      </c>
      <c r="M137" s="10">
        <v>5</v>
      </c>
      <c r="N137" s="10">
        <v>10</v>
      </c>
      <c r="O137" s="248">
        <v>1</v>
      </c>
      <c r="P137" s="452">
        <v>6</v>
      </c>
      <c r="Q137" s="10">
        <v>3</v>
      </c>
      <c r="R137" s="10">
        <v>9</v>
      </c>
      <c r="S137" s="453">
        <v>1</v>
      </c>
      <c r="T137" s="452">
        <v>5</v>
      </c>
      <c r="U137" s="10">
        <v>2</v>
      </c>
      <c r="V137" s="10">
        <v>7</v>
      </c>
      <c r="W137" s="248">
        <v>1</v>
      </c>
      <c r="X137" s="452">
        <v>3</v>
      </c>
      <c r="Y137" s="10">
        <v>2</v>
      </c>
      <c r="Z137" s="10">
        <v>5</v>
      </c>
      <c r="AA137" s="248">
        <v>1</v>
      </c>
      <c r="AB137" s="449">
        <f t="shared" si="5"/>
        <v>21</v>
      </c>
      <c r="AC137" s="450">
        <f t="shared" si="5"/>
        <v>15</v>
      </c>
      <c r="AD137" s="210">
        <f t="shared" si="4"/>
        <v>36</v>
      </c>
      <c r="AE137" s="421">
        <f t="shared" si="6"/>
        <v>6</v>
      </c>
      <c r="AF137" s="26"/>
      <c r="AG137" s="26"/>
      <c r="AH137" s="26"/>
    </row>
    <row r="138" spans="1:34">
      <c r="A138" s="33">
        <v>17</v>
      </c>
      <c r="B138" s="9" t="s">
        <v>160</v>
      </c>
      <c r="C138" s="451" t="s">
        <v>730</v>
      </c>
      <c r="D138" s="452">
        <v>19</v>
      </c>
      <c r="E138" s="10">
        <v>6</v>
      </c>
      <c r="F138" s="10">
        <v>25</v>
      </c>
      <c r="G138" s="453">
        <v>1</v>
      </c>
      <c r="H138" s="452">
        <v>5</v>
      </c>
      <c r="I138" s="10">
        <v>7</v>
      </c>
      <c r="J138" s="10">
        <v>12</v>
      </c>
      <c r="K138" s="248">
        <v>1</v>
      </c>
      <c r="L138" s="452">
        <v>5</v>
      </c>
      <c r="M138" s="10">
        <v>9</v>
      </c>
      <c r="N138" s="10">
        <v>14</v>
      </c>
      <c r="O138" s="248">
        <v>1</v>
      </c>
      <c r="P138" s="452">
        <v>6</v>
      </c>
      <c r="Q138" s="10">
        <v>10</v>
      </c>
      <c r="R138" s="10">
        <v>16</v>
      </c>
      <c r="S138" s="453">
        <v>1</v>
      </c>
      <c r="T138" s="452">
        <v>9</v>
      </c>
      <c r="U138" s="10">
        <v>7</v>
      </c>
      <c r="V138" s="10">
        <v>16</v>
      </c>
      <c r="W138" s="248">
        <v>1</v>
      </c>
      <c r="X138" s="452">
        <v>8</v>
      </c>
      <c r="Y138" s="10">
        <v>12</v>
      </c>
      <c r="Z138" s="10">
        <v>20</v>
      </c>
      <c r="AA138" s="248">
        <v>1</v>
      </c>
      <c r="AB138" s="449">
        <f t="shared" si="5"/>
        <v>52</v>
      </c>
      <c r="AC138" s="450">
        <f t="shared" si="5"/>
        <v>51</v>
      </c>
      <c r="AD138" s="210">
        <f t="shared" si="4"/>
        <v>103</v>
      </c>
      <c r="AE138" s="421">
        <f t="shared" si="6"/>
        <v>6</v>
      </c>
      <c r="AF138" s="26"/>
      <c r="AG138" s="26"/>
      <c r="AH138" s="26"/>
    </row>
    <row r="139" spans="1:34">
      <c r="A139" s="36">
        <v>18</v>
      </c>
      <c r="B139" s="9" t="s">
        <v>161</v>
      </c>
      <c r="C139" s="451" t="s">
        <v>730</v>
      </c>
      <c r="D139" s="452">
        <v>3</v>
      </c>
      <c r="E139" s="10">
        <v>4</v>
      </c>
      <c r="F139" s="10">
        <v>7</v>
      </c>
      <c r="G139" s="453">
        <v>1</v>
      </c>
      <c r="H139" s="452">
        <v>8</v>
      </c>
      <c r="I139" s="10">
        <v>2</v>
      </c>
      <c r="J139" s="10">
        <v>10</v>
      </c>
      <c r="K139" s="248">
        <v>1</v>
      </c>
      <c r="L139" s="452">
        <v>6</v>
      </c>
      <c r="M139" s="10">
        <v>3</v>
      </c>
      <c r="N139" s="10">
        <v>9</v>
      </c>
      <c r="O139" s="248">
        <v>1</v>
      </c>
      <c r="P139" s="452">
        <v>4</v>
      </c>
      <c r="Q139" s="10">
        <v>3</v>
      </c>
      <c r="R139" s="10">
        <v>7</v>
      </c>
      <c r="S139" s="453">
        <v>1</v>
      </c>
      <c r="T139" s="452">
        <v>4</v>
      </c>
      <c r="U139" s="10">
        <v>5</v>
      </c>
      <c r="V139" s="10">
        <v>9</v>
      </c>
      <c r="W139" s="248">
        <v>1</v>
      </c>
      <c r="X139" s="452">
        <v>2</v>
      </c>
      <c r="Y139" s="10">
        <v>5</v>
      </c>
      <c r="Z139" s="10">
        <v>7</v>
      </c>
      <c r="AA139" s="248">
        <v>1</v>
      </c>
      <c r="AB139" s="449">
        <f t="shared" si="5"/>
        <v>27</v>
      </c>
      <c r="AC139" s="450">
        <f t="shared" si="5"/>
        <v>22</v>
      </c>
      <c r="AD139" s="210">
        <f t="shared" si="4"/>
        <v>49</v>
      </c>
      <c r="AE139" s="421">
        <f t="shared" si="6"/>
        <v>6</v>
      </c>
      <c r="AF139" s="26"/>
      <c r="AG139" s="26"/>
      <c r="AH139" s="26"/>
    </row>
    <row r="140" spans="1:34">
      <c r="A140" s="33">
        <v>19</v>
      </c>
      <c r="B140" s="9" t="s">
        <v>162</v>
      </c>
      <c r="C140" s="451" t="s">
        <v>730</v>
      </c>
      <c r="D140" s="452">
        <v>5</v>
      </c>
      <c r="E140" s="10">
        <v>5</v>
      </c>
      <c r="F140" s="10">
        <v>10</v>
      </c>
      <c r="G140" s="453">
        <v>1</v>
      </c>
      <c r="H140" s="452">
        <v>4</v>
      </c>
      <c r="I140" s="10">
        <v>2</v>
      </c>
      <c r="J140" s="10">
        <v>6</v>
      </c>
      <c r="K140" s="248">
        <v>1</v>
      </c>
      <c r="L140" s="452">
        <v>2</v>
      </c>
      <c r="M140" s="10">
        <v>3</v>
      </c>
      <c r="N140" s="10">
        <v>5</v>
      </c>
      <c r="O140" s="248">
        <v>1</v>
      </c>
      <c r="P140" s="452">
        <v>2</v>
      </c>
      <c r="Q140" s="10">
        <v>9</v>
      </c>
      <c r="R140" s="10">
        <v>11</v>
      </c>
      <c r="S140" s="453">
        <v>1</v>
      </c>
      <c r="T140" s="452">
        <v>2</v>
      </c>
      <c r="U140" s="10">
        <v>6</v>
      </c>
      <c r="V140" s="10">
        <v>8</v>
      </c>
      <c r="W140" s="248">
        <v>1</v>
      </c>
      <c r="X140" s="452">
        <v>8</v>
      </c>
      <c r="Y140" s="10">
        <v>5</v>
      </c>
      <c r="Z140" s="10">
        <v>13</v>
      </c>
      <c r="AA140" s="248">
        <v>1</v>
      </c>
      <c r="AB140" s="449">
        <f t="shared" si="5"/>
        <v>23</v>
      </c>
      <c r="AC140" s="450">
        <f t="shared" si="5"/>
        <v>30</v>
      </c>
      <c r="AD140" s="210">
        <f t="shared" si="4"/>
        <v>53</v>
      </c>
      <c r="AE140" s="421">
        <f t="shared" si="6"/>
        <v>6</v>
      </c>
      <c r="AF140" s="26"/>
      <c r="AG140" s="26"/>
      <c r="AH140" s="26"/>
    </row>
    <row r="141" spans="1:34">
      <c r="A141" s="36">
        <v>20</v>
      </c>
      <c r="B141" s="9" t="s">
        <v>163</v>
      </c>
      <c r="C141" s="451" t="s">
        <v>730</v>
      </c>
      <c r="D141" s="452">
        <v>3</v>
      </c>
      <c r="E141" s="10">
        <v>3</v>
      </c>
      <c r="F141" s="10">
        <v>6</v>
      </c>
      <c r="G141" s="453">
        <v>1</v>
      </c>
      <c r="H141" s="452">
        <v>4</v>
      </c>
      <c r="I141" s="10">
        <v>0</v>
      </c>
      <c r="J141" s="10">
        <v>4</v>
      </c>
      <c r="K141" s="248">
        <v>1</v>
      </c>
      <c r="L141" s="452">
        <v>4</v>
      </c>
      <c r="M141" s="10">
        <v>0</v>
      </c>
      <c r="N141" s="10">
        <v>4</v>
      </c>
      <c r="O141" s="248">
        <v>1</v>
      </c>
      <c r="P141" s="452">
        <v>2</v>
      </c>
      <c r="Q141" s="10">
        <v>2</v>
      </c>
      <c r="R141" s="10">
        <v>4</v>
      </c>
      <c r="S141" s="453">
        <v>1</v>
      </c>
      <c r="T141" s="452">
        <v>2</v>
      </c>
      <c r="U141" s="10">
        <v>7</v>
      </c>
      <c r="V141" s="10">
        <v>9</v>
      </c>
      <c r="W141" s="248">
        <v>1</v>
      </c>
      <c r="X141" s="452">
        <v>8</v>
      </c>
      <c r="Y141" s="10">
        <v>7</v>
      </c>
      <c r="Z141" s="10">
        <v>15</v>
      </c>
      <c r="AA141" s="248">
        <v>1</v>
      </c>
      <c r="AB141" s="449">
        <f t="shared" si="5"/>
        <v>23</v>
      </c>
      <c r="AC141" s="450">
        <f t="shared" si="5"/>
        <v>19</v>
      </c>
      <c r="AD141" s="210">
        <f t="shared" si="4"/>
        <v>42</v>
      </c>
      <c r="AE141" s="421">
        <f t="shared" si="6"/>
        <v>6</v>
      </c>
      <c r="AF141" s="26"/>
      <c r="AG141" s="26"/>
      <c r="AH141" s="26"/>
    </row>
    <row r="142" spans="1:34">
      <c r="A142" s="33">
        <v>21</v>
      </c>
      <c r="B142" s="9" t="s">
        <v>164</v>
      </c>
      <c r="C142" s="451" t="s">
        <v>730</v>
      </c>
      <c r="D142" s="452">
        <v>7</v>
      </c>
      <c r="E142" s="10">
        <v>6</v>
      </c>
      <c r="F142" s="10">
        <v>13</v>
      </c>
      <c r="G142" s="453">
        <v>1</v>
      </c>
      <c r="H142" s="452">
        <v>10</v>
      </c>
      <c r="I142" s="10">
        <v>5</v>
      </c>
      <c r="J142" s="10">
        <v>15</v>
      </c>
      <c r="K142" s="248">
        <v>1</v>
      </c>
      <c r="L142" s="452">
        <v>11</v>
      </c>
      <c r="M142" s="10">
        <v>11</v>
      </c>
      <c r="N142" s="10">
        <v>22</v>
      </c>
      <c r="O142" s="248">
        <v>1</v>
      </c>
      <c r="P142" s="452">
        <v>5</v>
      </c>
      <c r="Q142" s="10">
        <v>5</v>
      </c>
      <c r="R142" s="10">
        <v>10</v>
      </c>
      <c r="S142" s="453">
        <v>1</v>
      </c>
      <c r="T142" s="452">
        <v>5</v>
      </c>
      <c r="U142" s="10">
        <v>7</v>
      </c>
      <c r="V142" s="10">
        <v>12</v>
      </c>
      <c r="W142" s="248">
        <v>1</v>
      </c>
      <c r="X142" s="452">
        <v>5</v>
      </c>
      <c r="Y142" s="10">
        <v>2</v>
      </c>
      <c r="Z142" s="10">
        <v>7</v>
      </c>
      <c r="AA142" s="248">
        <v>1</v>
      </c>
      <c r="AB142" s="449">
        <f t="shared" si="5"/>
        <v>43</v>
      </c>
      <c r="AC142" s="450">
        <f t="shared" si="5"/>
        <v>36</v>
      </c>
      <c r="AD142" s="210">
        <f t="shared" si="4"/>
        <v>79</v>
      </c>
      <c r="AE142" s="421">
        <f t="shared" si="6"/>
        <v>6</v>
      </c>
      <c r="AF142" s="26"/>
      <c r="AG142" s="26"/>
      <c r="AH142" s="26"/>
    </row>
    <row r="143" spans="1:34">
      <c r="A143" s="36">
        <v>22</v>
      </c>
      <c r="B143" s="23" t="s">
        <v>165</v>
      </c>
      <c r="C143" s="451" t="s">
        <v>730</v>
      </c>
      <c r="D143" s="452">
        <v>9</v>
      </c>
      <c r="E143" s="10">
        <v>13</v>
      </c>
      <c r="F143" s="10">
        <v>22</v>
      </c>
      <c r="G143" s="453">
        <v>1</v>
      </c>
      <c r="H143" s="452">
        <v>7</v>
      </c>
      <c r="I143" s="10">
        <v>6</v>
      </c>
      <c r="J143" s="10">
        <v>13</v>
      </c>
      <c r="K143" s="248">
        <v>1</v>
      </c>
      <c r="L143" s="452">
        <v>13</v>
      </c>
      <c r="M143" s="10">
        <v>2</v>
      </c>
      <c r="N143" s="10">
        <v>15</v>
      </c>
      <c r="O143" s="248">
        <v>1</v>
      </c>
      <c r="P143" s="452">
        <v>13</v>
      </c>
      <c r="Q143" s="10">
        <v>9</v>
      </c>
      <c r="R143" s="10">
        <v>22</v>
      </c>
      <c r="S143" s="453">
        <v>1</v>
      </c>
      <c r="T143" s="452">
        <v>14</v>
      </c>
      <c r="U143" s="10">
        <v>12</v>
      </c>
      <c r="V143" s="10">
        <v>26</v>
      </c>
      <c r="W143" s="248">
        <v>1</v>
      </c>
      <c r="X143" s="452">
        <v>16</v>
      </c>
      <c r="Y143" s="10">
        <v>8</v>
      </c>
      <c r="Z143" s="10">
        <v>24</v>
      </c>
      <c r="AA143" s="248">
        <v>1</v>
      </c>
      <c r="AB143" s="449">
        <f t="shared" si="5"/>
        <v>72</v>
      </c>
      <c r="AC143" s="450">
        <f t="shared" si="5"/>
        <v>50</v>
      </c>
      <c r="AD143" s="210">
        <f t="shared" si="4"/>
        <v>122</v>
      </c>
      <c r="AE143" s="421">
        <f t="shared" si="6"/>
        <v>6</v>
      </c>
      <c r="AF143" s="26"/>
      <c r="AG143" s="26"/>
      <c r="AH143" s="26"/>
    </row>
    <row r="144" spans="1:34">
      <c r="A144" s="33">
        <v>23</v>
      </c>
      <c r="B144" s="9" t="s">
        <v>166</v>
      </c>
      <c r="C144" s="451" t="s">
        <v>730</v>
      </c>
      <c r="D144" s="452">
        <v>38</v>
      </c>
      <c r="E144" s="10">
        <v>39</v>
      </c>
      <c r="F144" s="10">
        <v>77</v>
      </c>
      <c r="G144" s="453">
        <v>3</v>
      </c>
      <c r="H144" s="452">
        <v>42</v>
      </c>
      <c r="I144" s="10">
        <v>45</v>
      </c>
      <c r="J144" s="10">
        <v>87</v>
      </c>
      <c r="K144" s="248">
        <v>3</v>
      </c>
      <c r="L144" s="452">
        <v>34</v>
      </c>
      <c r="M144" s="10">
        <v>39</v>
      </c>
      <c r="N144" s="10">
        <v>73</v>
      </c>
      <c r="O144" s="248">
        <v>3</v>
      </c>
      <c r="P144" s="452">
        <v>34</v>
      </c>
      <c r="Q144" s="10">
        <v>38</v>
      </c>
      <c r="R144" s="10">
        <v>72</v>
      </c>
      <c r="S144" s="453">
        <v>3</v>
      </c>
      <c r="T144" s="452">
        <v>54</v>
      </c>
      <c r="U144" s="10">
        <v>53</v>
      </c>
      <c r="V144" s="10">
        <v>107</v>
      </c>
      <c r="W144" s="248">
        <v>3</v>
      </c>
      <c r="X144" s="452">
        <v>56</v>
      </c>
      <c r="Y144" s="10">
        <v>48</v>
      </c>
      <c r="Z144" s="10">
        <v>104</v>
      </c>
      <c r="AA144" s="248">
        <v>3</v>
      </c>
      <c r="AB144" s="449">
        <f t="shared" si="5"/>
        <v>258</v>
      </c>
      <c r="AC144" s="450">
        <f t="shared" si="5"/>
        <v>262</v>
      </c>
      <c r="AD144" s="210">
        <f t="shared" si="4"/>
        <v>520</v>
      </c>
      <c r="AE144" s="421">
        <f t="shared" si="6"/>
        <v>18</v>
      </c>
      <c r="AF144" s="26"/>
      <c r="AG144" s="26"/>
      <c r="AH144" s="26"/>
    </row>
    <row r="145" spans="1:34">
      <c r="A145" s="36">
        <v>24</v>
      </c>
      <c r="B145" s="9" t="s">
        <v>167</v>
      </c>
      <c r="C145" s="451" t="s">
        <v>730</v>
      </c>
      <c r="D145" s="452">
        <v>13</v>
      </c>
      <c r="E145" s="10">
        <v>11</v>
      </c>
      <c r="F145" s="10">
        <v>24</v>
      </c>
      <c r="G145" s="453">
        <v>1</v>
      </c>
      <c r="H145" s="452">
        <v>7</v>
      </c>
      <c r="I145" s="10">
        <v>9</v>
      </c>
      <c r="J145" s="10">
        <v>16</v>
      </c>
      <c r="K145" s="248">
        <v>1</v>
      </c>
      <c r="L145" s="452">
        <v>8</v>
      </c>
      <c r="M145" s="10">
        <v>11</v>
      </c>
      <c r="N145" s="10">
        <v>19</v>
      </c>
      <c r="O145" s="248">
        <v>1</v>
      </c>
      <c r="P145" s="452">
        <v>8</v>
      </c>
      <c r="Q145" s="10">
        <v>4</v>
      </c>
      <c r="R145" s="10">
        <v>12</v>
      </c>
      <c r="S145" s="453">
        <v>1</v>
      </c>
      <c r="T145" s="452">
        <v>10</v>
      </c>
      <c r="U145" s="10">
        <v>10</v>
      </c>
      <c r="V145" s="10">
        <v>20</v>
      </c>
      <c r="W145" s="248">
        <v>1</v>
      </c>
      <c r="X145" s="452">
        <v>5</v>
      </c>
      <c r="Y145" s="10">
        <v>7</v>
      </c>
      <c r="Z145" s="10">
        <v>12</v>
      </c>
      <c r="AA145" s="248">
        <v>1</v>
      </c>
      <c r="AB145" s="449">
        <f t="shared" si="5"/>
        <v>51</v>
      </c>
      <c r="AC145" s="450">
        <f t="shared" si="5"/>
        <v>52</v>
      </c>
      <c r="AD145" s="210">
        <f t="shared" si="4"/>
        <v>103</v>
      </c>
      <c r="AE145" s="421">
        <f t="shared" si="6"/>
        <v>6</v>
      </c>
      <c r="AF145" s="26"/>
      <c r="AG145" s="26"/>
      <c r="AH145" s="26"/>
    </row>
    <row r="146" spans="1:34">
      <c r="A146" s="33">
        <v>25</v>
      </c>
      <c r="B146" s="9" t="s">
        <v>168</v>
      </c>
      <c r="C146" s="451" t="s">
        <v>730</v>
      </c>
      <c r="D146" s="452">
        <v>2</v>
      </c>
      <c r="E146" s="10">
        <v>6</v>
      </c>
      <c r="F146" s="10">
        <v>8</v>
      </c>
      <c r="G146" s="453">
        <v>1</v>
      </c>
      <c r="H146" s="452">
        <v>5</v>
      </c>
      <c r="I146" s="10">
        <v>7</v>
      </c>
      <c r="J146" s="10">
        <v>12</v>
      </c>
      <c r="K146" s="248">
        <v>1</v>
      </c>
      <c r="L146" s="452">
        <v>6</v>
      </c>
      <c r="M146" s="10">
        <v>6</v>
      </c>
      <c r="N146" s="10">
        <v>12</v>
      </c>
      <c r="O146" s="248">
        <v>1</v>
      </c>
      <c r="P146" s="452">
        <v>5</v>
      </c>
      <c r="Q146" s="10">
        <v>10</v>
      </c>
      <c r="R146" s="10">
        <v>15</v>
      </c>
      <c r="S146" s="453">
        <v>1</v>
      </c>
      <c r="T146" s="452">
        <v>4</v>
      </c>
      <c r="U146" s="10">
        <v>7</v>
      </c>
      <c r="V146" s="10">
        <v>11</v>
      </c>
      <c r="W146" s="248">
        <v>1</v>
      </c>
      <c r="X146" s="452">
        <v>5</v>
      </c>
      <c r="Y146" s="10">
        <v>3</v>
      </c>
      <c r="Z146" s="10">
        <v>8</v>
      </c>
      <c r="AA146" s="248">
        <v>1</v>
      </c>
      <c r="AB146" s="449">
        <f t="shared" si="5"/>
        <v>27</v>
      </c>
      <c r="AC146" s="450">
        <f t="shared" si="5"/>
        <v>39</v>
      </c>
      <c r="AD146" s="210">
        <f t="shared" si="4"/>
        <v>66</v>
      </c>
      <c r="AE146" s="421">
        <f t="shared" si="6"/>
        <v>6</v>
      </c>
      <c r="AF146" s="26"/>
      <c r="AG146" s="26"/>
      <c r="AH146" s="26"/>
    </row>
    <row r="147" spans="1:34">
      <c r="A147" s="36">
        <v>26</v>
      </c>
      <c r="B147" s="9" t="s">
        <v>169</v>
      </c>
      <c r="C147" s="451" t="s">
        <v>730</v>
      </c>
      <c r="D147" s="452">
        <v>115</v>
      </c>
      <c r="E147" s="10">
        <v>112</v>
      </c>
      <c r="F147" s="10">
        <v>227</v>
      </c>
      <c r="G147" s="453">
        <v>7</v>
      </c>
      <c r="H147" s="452">
        <v>114</v>
      </c>
      <c r="I147" s="10">
        <v>107</v>
      </c>
      <c r="J147" s="10">
        <v>221</v>
      </c>
      <c r="K147" s="248">
        <v>7</v>
      </c>
      <c r="L147" s="452">
        <v>122</v>
      </c>
      <c r="M147" s="10">
        <v>130</v>
      </c>
      <c r="N147" s="10">
        <v>252</v>
      </c>
      <c r="O147" s="248">
        <v>7</v>
      </c>
      <c r="P147" s="452">
        <v>116</v>
      </c>
      <c r="Q147" s="10">
        <v>132</v>
      </c>
      <c r="R147" s="10">
        <v>248</v>
      </c>
      <c r="S147" s="453">
        <v>7</v>
      </c>
      <c r="T147" s="452">
        <v>136</v>
      </c>
      <c r="U147" s="10">
        <v>134</v>
      </c>
      <c r="V147" s="10">
        <v>270</v>
      </c>
      <c r="W147" s="248">
        <v>7</v>
      </c>
      <c r="X147" s="452">
        <v>145</v>
      </c>
      <c r="Y147" s="10">
        <v>125</v>
      </c>
      <c r="Z147" s="10">
        <v>270</v>
      </c>
      <c r="AA147" s="248">
        <v>7</v>
      </c>
      <c r="AB147" s="449">
        <f t="shared" si="5"/>
        <v>748</v>
      </c>
      <c r="AC147" s="450">
        <f t="shared" si="5"/>
        <v>740</v>
      </c>
      <c r="AD147" s="210">
        <f t="shared" si="4"/>
        <v>1488</v>
      </c>
      <c r="AE147" s="421">
        <f t="shared" si="6"/>
        <v>42</v>
      </c>
      <c r="AF147" s="26"/>
      <c r="AG147" s="26"/>
      <c r="AH147" s="26"/>
    </row>
    <row r="148" spans="1:34">
      <c r="A148" s="33">
        <v>27</v>
      </c>
      <c r="B148" s="9" t="s">
        <v>170</v>
      </c>
      <c r="C148" s="451" t="s">
        <v>730</v>
      </c>
      <c r="D148" s="452">
        <v>40</v>
      </c>
      <c r="E148" s="10">
        <v>50</v>
      </c>
      <c r="F148" s="10">
        <v>90</v>
      </c>
      <c r="G148" s="453">
        <v>4</v>
      </c>
      <c r="H148" s="452">
        <v>54</v>
      </c>
      <c r="I148" s="10">
        <v>44</v>
      </c>
      <c r="J148" s="10">
        <v>98</v>
      </c>
      <c r="K148" s="248">
        <v>4</v>
      </c>
      <c r="L148" s="452">
        <v>58</v>
      </c>
      <c r="M148" s="10">
        <v>57</v>
      </c>
      <c r="N148" s="10">
        <v>115</v>
      </c>
      <c r="O148" s="248">
        <v>5</v>
      </c>
      <c r="P148" s="452">
        <v>62</v>
      </c>
      <c r="Q148" s="10">
        <v>66</v>
      </c>
      <c r="R148" s="10">
        <v>128</v>
      </c>
      <c r="S148" s="453">
        <v>4</v>
      </c>
      <c r="T148" s="452">
        <v>65</v>
      </c>
      <c r="U148" s="10">
        <v>64</v>
      </c>
      <c r="V148" s="10">
        <v>129</v>
      </c>
      <c r="W148" s="248">
        <v>4</v>
      </c>
      <c r="X148" s="452">
        <v>73</v>
      </c>
      <c r="Y148" s="10">
        <v>70</v>
      </c>
      <c r="Z148" s="10">
        <v>143</v>
      </c>
      <c r="AA148" s="248">
        <v>5</v>
      </c>
      <c r="AB148" s="449">
        <f t="shared" si="5"/>
        <v>352</v>
      </c>
      <c r="AC148" s="450">
        <f t="shared" si="5"/>
        <v>351</v>
      </c>
      <c r="AD148" s="210">
        <f t="shared" si="4"/>
        <v>703</v>
      </c>
      <c r="AE148" s="421">
        <f t="shared" si="6"/>
        <v>26</v>
      </c>
      <c r="AF148" s="26"/>
      <c r="AG148" s="26"/>
      <c r="AH148" s="26"/>
    </row>
    <row r="149" spans="1:34">
      <c r="A149" s="36">
        <v>28</v>
      </c>
      <c r="B149" s="9" t="s">
        <v>171</v>
      </c>
      <c r="C149" s="451" t="s">
        <v>730</v>
      </c>
      <c r="D149" s="452">
        <v>16</v>
      </c>
      <c r="E149" s="10">
        <v>15</v>
      </c>
      <c r="F149" s="10">
        <v>31</v>
      </c>
      <c r="G149" s="453">
        <v>1</v>
      </c>
      <c r="H149" s="452">
        <v>12</v>
      </c>
      <c r="I149" s="10">
        <v>13</v>
      </c>
      <c r="J149" s="10">
        <v>25</v>
      </c>
      <c r="K149" s="248">
        <v>1</v>
      </c>
      <c r="L149" s="452">
        <v>12</v>
      </c>
      <c r="M149" s="10">
        <v>7</v>
      </c>
      <c r="N149" s="10">
        <v>19</v>
      </c>
      <c r="O149" s="248">
        <v>1</v>
      </c>
      <c r="P149" s="452">
        <v>19</v>
      </c>
      <c r="Q149" s="10">
        <v>11</v>
      </c>
      <c r="R149" s="10">
        <v>30</v>
      </c>
      <c r="S149" s="453">
        <v>1</v>
      </c>
      <c r="T149" s="452">
        <v>13</v>
      </c>
      <c r="U149" s="10">
        <v>9</v>
      </c>
      <c r="V149" s="10">
        <v>22</v>
      </c>
      <c r="W149" s="248">
        <v>1</v>
      </c>
      <c r="X149" s="452">
        <v>15</v>
      </c>
      <c r="Y149" s="10">
        <v>18</v>
      </c>
      <c r="Z149" s="10">
        <v>33</v>
      </c>
      <c r="AA149" s="248">
        <v>1</v>
      </c>
      <c r="AB149" s="449">
        <f t="shared" si="5"/>
        <v>87</v>
      </c>
      <c r="AC149" s="450">
        <f t="shared" si="5"/>
        <v>73</v>
      </c>
      <c r="AD149" s="210">
        <f t="shared" si="4"/>
        <v>160</v>
      </c>
      <c r="AE149" s="421">
        <f t="shared" si="6"/>
        <v>6</v>
      </c>
      <c r="AF149" s="26"/>
      <c r="AG149" s="26"/>
      <c r="AH149" s="26"/>
    </row>
    <row r="150" spans="1:34">
      <c r="A150" s="33">
        <v>29</v>
      </c>
      <c r="B150" s="9" t="s">
        <v>173</v>
      </c>
      <c r="C150" s="451" t="s">
        <v>730</v>
      </c>
      <c r="D150" s="452">
        <v>18</v>
      </c>
      <c r="E150" s="10">
        <v>19</v>
      </c>
      <c r="F150" s="10">
        <v>37</v>
      </c>
      <c r="G150" s="453">
        <v>1</v>
      </c>
      <c r="H150" s="452">
        <v>11</v>
      </c>
      <c r="I150" s="10">
        <v>14</v>
      </c>
      <c r="J150" s="10">
        <v>25</v>
      </c>
      <c r="K150" s="248">
        <v>1</v>
      </c>
      <c r="L150" s="452">
        <v>9</v>
      </c>
      <c r="M150" s="10">
        <v>12</v>
      </c>
      <c r="N150" s="10">
        <v>21</v>
      </c>
      <c r="O150" s="248">
        <v>1</v>
      </c>
      <c r="P150" s="452">
        <v>18</v>
      </c>
      <c r="Q150" s="10">
        <v>13</v>
      </c>
      <c r="R150" s="10">
        <v>31</v>
      </c>
      <c r="S150" s="453">
        <v>1</v>
      </c>
      <c r="T150" s="452">
        <v>9</v>
      </c>
      <c r="U150" s="10">
        <v>15</v>
      </c>
      <c r="V150" s="10">
        <v>24</v>
      </c>
      <c r="W150" s="248">
        <v>1</v>
      </c>
      <c r="X150" s="452">
        <v>6</v>
      </c>
      <c r="Y150" s="10">
        <v>18</v>
      </c>
      <c r="Z150" s="10">
        <v>24</v>
      </c>
      <c r="AA150" s="248">
        <v>1</v>
      </c>
      <c r="AB150" s="449">
        <f t="shared" si="5"/>
        <v>71</v>
      </c>
      <c r="AC150" s="450">
        <f t="shared" si="5"/>
        <v>91</v>
      </c>
      <c r="AD150" s="210">
        <f t="shared" si="4"/>
        <v>162</v>
      </c>
      <c r="AE150" s="421">
        <f t="shared" si="6"/>
        <v>6</v>
      </c>
      <c r="AF150" s="26"/>
      <c r="AG150" s="26"/>
      <c r="AH150" s="26"/>
    </row>
    <row r="151" spans="1:34">
      <c r="A151" s="36">
        <v>30</v>
      </c>
      <c r="B151" s="9" t="s">
        <v>174</v>
      </c>
      <c r="C151" s="451" t="s">
        <v>730</v>
      </c>
      <c r="D151" s="452">
        <v>3</v>
      </c>
      <c r="E151" s="10">
        <v>5</v>
      </c>
      <c r="F151" s="10">
        <v>8</v>
      </c>
      <c r="G151" s="453">
        <v>1</v>
      </c>
      <c r="H151" s="452">
        <v>4</v>
      </c>
      <c r="I151" s="10">
        <v>4</v>
      </c>
      <c r="J151" s="10">
        <v>8</v>
      </c>
      <c r="K151" s="248">
        <v>1</v>
      </c>
      <c r="L151" s="452">
        <v>1</v>
      </c>
      <c r="M151" s="10">
        <v>6</v>
      </c>
      <c r="N151" s="10">
        <v>7</v>
      </c>
      <c r="O151" s="248">
        <v>1</v>
      </c>
      <c r="P151" s="452">
        <v>1</v>
      </c>
      <c r="Q151" s="10">
        <v>2</v>
      </c>
      <c r="R151" s="10">
        <v>3</v>
      </c>
      <c r="S151" s="453">
        <v>1</v>
      </c>
      <c r="T151" s="452">
        <v>3</v>
      </c>
      <c r="U151" s="10">
        <v>3</v>
      </c>
      <c r="V151" s="10">
        <v>6</v>
      </c>
      <c r="W151" s="248">
        <v>1</v>
      </c>
      <c r="X151" s="452">
        <v>1</v>
      </c>
      <c r="Y151" s="10">
        <v>4</v>
      </c>
      <c r="Z151" s="10">
        <v>5</v>
      </c>
      <c r="AA151" s="248">
        <v>1</v>
      </c>
      <c r="AB151" s="449">
        <f t="shared" si="5"/>
        <v>13</v>
      </c>
      <c r="AC151" s="450">
        <f t="shared" si="5"/>
        <v>24</v>
      </c>
      <c r="AD151" s="210">
        <f t="shared" si="4"/>
        <v>37</v>
      </c>
      <c r="AE151" s="421">
        <f t="shared" si="6"/>
        <v>6</v>
      </c>
      <c r="AF151" s="26"/>
      <c r="AG151" s="26"/>
      <c r="AH151" s="26"/>
    </row>
    <row r="152" spans="1:34">
      <c r="A152" s="33">
        <v>31</v>
      </c>
      <c r="B152" s="9" t="s">
        <v>175</v>
      </c>
      <c r="C152" s="451" t="s">
        <v>730</v>
      </c>
      <c r="D152" s="452">
        <v>1</v>
      </c>
      <c r="E152" s="10">
        <v>4</v>
      </c>
      <c r="F152" s="10">
        <v>5</v>
      </c>
      <c r="G152" s="453">
        <v>1</v>
      </c>
      <c r="H152" s="452">
        <v>3</v>
      </c>
      <c r="I152" s="10">
        <v>2</v>
      </c>
      <c r="J152" s="10">
        <v>5</v>
      </c>
      <c r="K152" s="248">
        <v>1</v>
      </c>
      <c r="L152" s="452">
        <v>4</v>
      </c>
      <c r="M152" s="10">
        <v>3</v>
      </c>
      <c r="N152" s="10">
        <v>7</v>
      </c>
      <c r="O152" s="248">
        <v>1</v>
      </c>
      <c r="P152" s="452">
        <v>7</v>
      </c>
      <c r="Q152" s="10">
        <v>5</v>
      </c>
      <c r="R152" s="10">
        <v>12</v>
      </c>
      <c r="S152" s="453">
        <v>1</v>
      </c>
      <c r="T152" s="452">
        <v>3</v>
      </c>
      <c r="U152" s="10">
        <v>3</v>
      </c>
      <c r="V152" s="10">
        <v>6</v>
      </c>
      <c r="W152" s="248">
        <v>1</v>
      </c>
      <c r="X152" s="452">
        <v>6</v>
      </c>
      <c r="Y152" s="10">
        <v>2</v>
      </c>
      <c r="Z152" s="10">
        <v>8</v>
      </c>
      <c r="AA152" s="248">
        <v>1</v>
      </c>
      <c r="AB152" s="449">
        <f t="shared" si="5"/>
        <v>24</v>
      </c>
      <c r="AC152" s="450">
        <f t="shared" si="5"/>
        <v>19</v>
      </c>
      <c r="AD152" s="210">
        <f t="shared" si="4"/>
        <v>43</v>
      </c>
      <c r="AE152" s="421">
        <f t="shared" si="6"/>
        <v>6</v>
      </c>
      <c r="AF152" s="26"/>
      <c r="AG152" s="26"/>
      <c r="AH152" s="26"/>
    </row>
    <row r="153" spans="1:34">
      <c r="A153" s="36">
        <v>32</v>
      </c>
      <c r="B153" s="9" t="s">
        <v>176</v>
      </c>
      <c r="C153" s="451" t="s">
        <v>730</v>
      </c>
      <c r="D153" s="452">
        <v>39</v>
      </c>
      <c r="E153" s="10">
        <v>33</v>
      </c>
      <c r="F153" s="10">
        <v>72</v>
      </c>
      <c r="G153" s="453">
        <v>2</v>
      </c>
      <c r="H153" s="452">
        <v>26</v>
      </c>
      <c r="I153" s="10">
        <v>34</v>
      </c>
      <c r="J153" s="10">
        <v>60</v>
      </c>
      <c r="K153" s="248">
        <v>2</v>
      </c>
      <c r="L153" s="452">
        <v>27</v>
      </c>
      <c r="M153" s="10">
        <v>30</v>
      </c>
      <c r="N153" s="10">
        <v>57</v>
      </c>
      <c r="O153" s="248">
        <v>2</v>
      </c>
      <c r="P153" s="452">
        <v>37</v>
      </c>
      <c r="Q153" s="10">
        <v>23</v>
      </c>
      <c r="R153" s="10">
        <v>60</v>
      </c>
      <c r="S153" s="453">
        <v>2</v>
      </c>
      <c r="T153" s="452">
        <v>31</v>
      </c>
      <c r="U153" s="10">
        <v>27</v>
      </c>
      <c r="V153" s="10">
        <v>58</v>
      </c>
      <c r="W153" s="248">
        <v>2</v>
      </c>
      <c r="X153" s="452">
        <v>38</v>
      </c>
      <c r="Y153" s="10">
        <v>30</v>
      </c>
      <c r="Z153" s="10">
        <v>68</v>
      </c>
      <c r="AA153" s="248">
        <v>2</v>
      </c>
      <c r="AB153" s="449">
        <f t="shared" si="5"/>
        <v>198</v>
      </c>
      <c r="AC153" s="450">
        <f t="shared" si="5"/>
        <v>177</v>
      </c>
      <c r="AD153" s="210">
        <f t="shared" si="4"/>
        <v>375</v>
      </c>
      <c r="AE153" s="421">
        <f t="shared" si="6"/>
        <v>12</v>
      </c>
      <c r="AF153" s="26"/>
      <c r="AG153" s="26"/>
      <c r="AH153" s="26"/>
    </row>
    <row r="154" spans="1:34">
      <c r="A154" s="33">
        <v>33</v>
      </c>
      <c r="B154" s="9" t="s">
        <v>177</v>
      </c>
      <c r="C154" s="451" t="s">
        <v>730</v>
      </c>
      <c r="D154" s="452">
        <v>13</v>
      </c>
      <c r="E154" s="10">
        <v>10</v>
      </c>
      <c r="F154" s="10">
        <v>23</v>
      </c>
      <c r="G154" s="453">
        <v>1</v>
      </c>
      <c r="H154" s="452">
        <v>13</v>
      </c>
      <c r="I154" s="10">
        <v>2</v>
      </c>
      <c r="J154" s="10">
        <v>15</v>
      </c>
      <c r="K154" s="248">
        <v>1</v>
      </c>
      <c r="L154" s="452">
        <v>6</v>
      </c>
      <c r="M154" s="10">
        <v>13</v>
      </c>
      <c r="N154" s="10">
        <v>19</v>
      </c>
      <c r="O154" s="248">
        <v>1</v>
      </c>
      <c r="P154" s="452">
        <v>8</v>
      </c>
      <c r="Q154" s="10">
        <v>9</v>
      </c>
      <c r="R154" s="10">
        <v>17</v>
      </c>
      <c r="S154" s="453">
        <v>1</v>
      </c>
      <c r="T154" s="452">
        <v>9</v>
      </c>
      <c r="U154" s="10">
        <v>6</v>
      </c>
      <c r="V154" s="10">
        <v>15</v>
      </c>
      <c r="W154" s="248">
        <v>1</v>
      </c>
      <c r="X154" s="452">
        <v>6</v>
      </c>
      <c r="Y154" s="10">
        <v>7</v>
      </c>
      <c r="Z154" s="10">
        <v>13</v>
      </c>
      <c r="AA154" s="248">
        <v>1</v>
      </c>
      <c r="AB154" s="449">
        <f t="shared" si="5"/>
        <v>55</v>
      </c>
      <c r="AC154" s="450">
        <f t="shared" si="5"/>
        <v>47</v>
      </c>
      <c r="AD154" s="210">
        <f t="shared" ref="AD154:AD207" si="7">SUM(AB154:AC154)</f>
        <v>102</v>
      </c>
      <c r="AE154" s="421">
        <f t="shared" si="6"/>
        <v>6</v>
      </c>
      <c r="AF154" s="26"/>
      <c r="AG154" s="26"/>
      <c r="AH154" s="26"/>
    </row>
    <row r="155" spans="1:34">
      <c r="A155" s="36">
        <v>34</v>
      </c>
      <c r="B155" s="9" t="s">
        <v>178</v>
      </c>
      <c r="C155" s="451" t="s">
        <v>730</v>
      </c>
      <c r="D155" s="452">
        <v>3</v>
      </c>
      <c r="E155" s="10">
        <v>6</v>
      </c>
      <c r="F155" s="10">
        <v>9</v>
      </c>
      <c r="G155" s="453">
        <v>1</v>
      </c>
      <c r="H155" s="452">
        <v>4</v>
      </c>
      <c r="I155" s="10">
        <v>3</v>
      </c>
      <c r="J155" s="10">
        <v>7</v>
      </c>
      <c r="K155" s="248">
        <v>1</v>
      </c>
      <c r="L155" s="452">
        <v>5</v>
      </c>
      <c r="M155" s="10">
        <v>3</v>
      </c>
      <c r="N155" s="10">
        <v>8</v>
      </c>
      <c r="O155" s="248">
        <v>1</v>
      </c>
      <c r="P155" s="452">
        <v>4</v>
      </c>
      <c r="Q155" s="10">
        <v>2</v>
      </c>
      <c r="R155" s="10">
        <v>6</v>
      </c>
      <c r="S155" s="453">
        <v>1</v>
      </c>
      <c r="T155" s="452">
        <v>4</v>
      </c>
      <c r="U155" s="10">
        <v>6</v>
      </c>
      <c r="V155" s="10">
        <v>10</v>
      </c>
      <c r="W155" s="248">
        <v>1</v>
      </c>
      <c r="X155" s="452">
        <v>1</v>
      </c>
      <c r="Y155" s="10">
        <v>7</v>
      </c>
      <c r="Z155" s="10">
        <v>8</v>
      </c>
      <c r="AA155" s="248">
        <v>1</v>
      </c>
      <c r="AB155" s="449">
        <f t="shared" si="5"/>
        <v>21</v>
      </c>
      <c r="AC155" s="450">
        <f t="shared" si="5"/>
        <v>27</v>
      </c>
      <c r="AD155" s="210">
        <f t="shared" si="7"/>
        <v>48</v>
      </c>
      <c r="AE155" s="421">
        <f t="shared" si="6"/>
        <v>6</v>
      </c>
      <c r="AF155" s="26"/>
      <c r="AG155" s="26"/>
      <c r="AH155" s="26"/>
    </row>
    <row r="156" spans="1:34">
      <c r="A156" s="33">
        <v>35</v>
      </c>
      <c r="B156" s="9" t="s">
        <v>179</v>
      </c>
      <c r="C156" s="451" t="s">
        <v>730</v>
      </c>
      <c r="D156" s="452">
        <v>9</v>
      </c>
      <c r="E156" s="10">
        <v>8</v>
      </c>
      <c r="F156" s="10">
        <v>17</v>
      </c>
      <c r="G156" s="453">
        <v>1</v>
      </c>
      <c r="H156" s="452">
        <v>13</v>
      </c>
      <c r="I156" s="10">
        <v>8</v>
      </c>
      <c r="J156" s="10">
        <v>21</v>
      </c>
      <c r="K156" s="248">
        <v>1</v>
      </c>
      <c r="L156" s="452">
        <v>7</v>
      </c>
      <c r="M156" s="10">
        <v>4</v>
      </c>
      <c r="N156" s="10">
        <v>11</v>
      </c>
      <c r="O156" s="248">
        <v>1</v>
      </c>
      <c r="P156" s="452">
        <v>3</v>
      </c>
      <c r="Q156" s="10">
        <v>3</v>
      </c>
      <c r="R156" s="10">
        <v>6</v>
      </c>
      <c r="S156" s="453">
        <v>1</v>
      </c>
      <c r="T156" s="452">
        <v>8</v>
      </c>
      <c r="U156" s="10">
        <v>12</v>
      </c>
      <c r="V156" s="10">
        <v>20</v>
      </c>
      <c r="W156" s="248">
        <v>1</v>
      </c>
      <c r="X156" s="452">
        <v>8</v>
      </c>
      <c r="Y156" s="10">
        <v>10</v>
      </c>
      <c r="Z156" s="10">
        <v>18</v>
      </c>
      <c r="AA156" s="248">
        <v>1</v>
      </c>
      <c r="AB156" s="449">
        <f t="shared" si="5"/>
        <v>48</v>
      </c>
      <c r="AC156" s="450">
        <f t="shared" si="5"/>
        <v>45</v>
      </c>
      <c r="AD156" s="210">
        <f t="shared" si="7"/>
        <v>93</v>
      </c>
      <c r="AE156" s="421">
        <f t="shared" si="6"/>
        <v>6</v>
      </c>
      <c r="AF156" s="26"/>
      <c r="AG156" s="26"/>
      <c r="AH156" s="26"/>
    </row>
    <row r="157" spans="1:34">
      <c r="A157" s="36">
        <v>36</v>
      </c>
      <c r="B157" s="9" t="s">
        <v>180</v>
      </c>
      <c r="C157" s="451" t="s">
        <v>730</v>
      </c>
      <c r="D157" s="452">
        <v>1</v>
      </c>
      <c r="E157" s="10">
        <v>4</v>
      </c>
      <c r="F157" s="10">
        <v>5</v>
      </c>
      <c r="G157" s="453">
        <v>1</v>
      </c>
      <c r="H157" s="452">
        <v>2</v>
      </c>
      <c r="I157" s="10">
        <v>4</v>
      </c>
      <c r="J157" s="10">
        <v>6</v>
      </c>
      <c r="K157" s="248">
        <v>1</v>
      </c>
      <c r="L157" s="452">
        <v>0</v>
      </c>
      <c r="M157" s="10">
        <v>2</v>
      </c>
      <c r="N157" s="10">
        <v>2</v>
      </c>
      <c r="O157" s="248">
        <v>1</v>
      </c>
      <c r="P157" s="452">
        <v>4</v>
      </c>
      <c r="Q157" s="10">
        <v>4</v>
      </c>
      <c r="R157" s="10">
        <v>8</v>
      </c>
      <c r="S157" s="453">
        <v>1</v>
      </c>
      <c r="T157" s="452">
        <v>0</v>
      </c>
      <c r="U157" s="10">
        <v>1</v>
      </c>
      <c r="V157" s="10">
        <v>1</v>
      </c>
      <c r="W157" s="248">
        <v>1</v>
      </c>
      <c r="X157" s="452">
        <v>1</v>
      </c>
      <c r="Y157" s="10">
        <v>0</v>
      </c>
      <c r="Z157" s="10">
        <v>1</v>
      </c>
      <c r="AA157" s="248">
        <v>1</v>
      </c>
      <c r="AB157" s="449">
        <f t="shared" si="5"/>
        <v>8</v>
      </c>
      <c r="AC157" s="450">
        <f t="shared" si="5"/>
        <v>15</v>
      </c>
      <c r="AD157" s="210">
        <f t="shared" si="7"/>
        <v>23</v>
      </c>
      <c r="AE157" s="421">
        <f t="shared" si="6"/>
        <v>6</v>
      </c>
      <c r="AF157" s="26"/>
      <c r="AG157" s="26"/>
      <c r="AH157" s="26"/>
    </row>
    <row r="158" spans="1:34">
      <c r="A158" s="33">
        <v>37</v>
      </c>
      <c r="B158" s="9" t="s">
        <v>181</v>
      </c>
      <c r="C158" s="451" t="s">
        <v>730</v>
      </c>
      <c r="D158" s="452">
        <v>3</v>
      </c>
      <c r="E158" s="10">
        <v>4</v>
      </c>
      <c r="F158" s="10">
        <v>7</v>
      </c>
      <c r="G158" s="453">
        <v>1</v>
      </c>
      <c r="H158" s="452">
        <v>7</v>
      </c>
      <c r="I158" s="10">
        <v>7</v>
      </c>
      <c r="J158" s="10">
        <v>14</v>
      </c>
      <c r="K158" s="248">
        <v>1</v>
      </c>
      <c r="L158" s="452">
        <v>3</v>
      </c>
      <c r="M158" s="10">
        <v>4</v>
      </c>
      <c r="N158" s="10">
        <v>7</v>
      </c>
      <c r="O158" s="248">
        <v>1</v>
      </c>
      <c r="P158" s="452">
        <v>6</v>
      </c>
      <c r="Q158" s="10">
        <v>6</v>
      </c>
      <c r="R158" s="10">
        <v>12</v>
      </c>
      <c r="S158" s="453">
        <v>1</v>
      </c>
      <c r="T158" s="452">
        <v>6</v>
      </c>
      <c r="U158" s="10">
        <v>8</v>
      </c>
      <c r="V158" s="10">
        <v>14</v>
      </c>
      <c r="W158" s="248">
        <v>1</v>
      </c>
      <c r="X158" s="452">
        <v>5</v>
      </c>
      <c r="Y158" s="10">
        <v>4</v>
      </c>
      <c r="Z158" s="10">
        <v>9</v>
      </c>
      <c r="AA158" s="248">
        <v>1</v>
      </c>
      <c r="AB158" s="449">
        <f t="shared" si="5"/>
        <v>30</v>
      </c>
      <c r="AC158" s="450">
        <f t="shared" si="5"/>
        <v>33</v>
      </c>
      <c r="AD158" s="210">
        <f t="shared" si="7"/>
        <v>63</v>
      </c>
      <c r="AE158" s="421">
        <f t="shared" si="6"/>
        <v>6</v>
      </c>
      <c r="AF158" s="26"/>
      <c r="AG158" s="26"/>
      <c r="AH158" s="26"/>
    </row>
    <row r="159" spans="1:34">
      <c r="A159" s="36">
        <v>38</v>
      </c>
      <c r="B159" s="9" t="s">
        <v>182</v>
      </c>
      <c r="C159" s="451" t="s">
        <v>730</v>
      </c>
      <c r="D159" s="452">
        <v>7</v>
      </c>
      <c r="E159" s="10">
        <v>4</v>
      </c>
      <c r="F159" s="10">
        <v>11</v>
      </c>
      <c r="G159" s="453">
        <v>1</v>
      </c>
      <c r="H159" s="452">
        <v>5</v>
      </c>
      <c r="I159" s="10">
        <v>12</v>
      </c>
      <c r="J159" s="10">
        <v>17</v>
      </c>
      <c r="K159" s="248">
        <v>1</v>
      </c>
      <c r="L159" s="452">
        <v>4</v>
      </c>
      <c r="M159" s="10">
        <v>2</v>
      </c>
      <c r="N159" s="10">
        <v>6</v>
      </c>
      <c r="O159" s="248">
        <v>1</v>
      </c>
      <c r="P159" s="452">
        <v>12</v>
      </c>
      <c r="Q159" s="10">
        <v>8</v>
      </c>
      <c r="R159" s="10">
        <v>20</v>
      </c>
      <c r="S159" s="453">
        <v>1</v>
      </c>
      <c r="T159" s="452">
        <v>3</v>
      </c>
      <c r="U159" s="10">
        <v>10</v>
      </c>
      <c r="V159" s="10">
        <v>13</v>
      </c>
      <c r="W159" s="248">
        <v>1</v>
      </c>
      <c r="X159" s="452">
        <v>7</v>
      </c>
      <c r="Y159" s="10">
        <v>2</v>
      </c>
      <c r="Z159" s="10">
        <v>9</v>
      </c>
      <c r="AA159" s="248">
        <v>1</v>
      </c>
      <c r="AB159" s="449">
        <f t="shared" si="5"/>
        <v>38</v>
      </c>
      <c r="AC159" s="450">
        <f t="shared" si="5"/>
        <v>38</v>
      </c>
      <c r="AD159" s="210">
        <f t="shared" si="7"/>
        <v>76</v>
      </c>
      <c r="AE159" s="421">
        <f t="shared" si="6"/>
        <v>6</v>
      </c>
      <c r="AF159" s="26"/>
      <c r="AG159" s="26"/>
      <c r="AH159" s="26"/>
    </row>
    <row r="160" spans="1:34">
      <c r="A160" s="33">
        <v>39</v>
      </c>
      <c r="B160" s="9" t="s">
        <v>183</v>
      </c>
      <c r="C160" s="451" t="s">
        <v>730</v>
      </c>
      <c r="D160" s="452">
        <v>9</v>
      </c>
      <c r="E160" s="10">
        <v>4</v>
      </c>
      <c r="F160" s="10">
        <v>13</v>
      </c>
      <c r="G160" s="453">
        <v>1</v>
      </c>
      <c r="H160" s="452">
        <v>17</v>
      </c>
      <c r="I160" s="10">
        <v>10</v>
      </c>
      <c r="J160" s="10">
        <v>27</v>
      </c>
      <c r="K160" s="248">
        <v>1</v>
      </c>
      <c r="L160" s="452">
        <v>12</v>
      </c>
      <c r="M160" s="10">
        <v>10</v>
      </c>
      <c r="N160" s="10">
        <v>22</v>
      </c>
      <c r="O160" s="248">
        <v>1</v>
      </c>
      <c r="P160" s="452">
        <v>8</v>
      </c>
      <c r="Q160" s="10">
        <v>12</v>
      </c>
      <c r="R160" s="10">
        <v>20</v>
      </c>
      <c r="S160" s="453">
        <v>1</v>
      </c>
      <c r="T160" s="452">
        <v>16</v>
      </c>
      <c r="U160" s="10">
        <v>18</v>
      </c>
      <c r="V160" s="10">
        <v>34</v>
      </c>
      <c r="W160" s="248">
        <v>1</v>
      </c>
      <c r="X160" s="452">
        <v>6</v>
      </c>
      <c r="Y160" s="10">
        <v>7</v>
      </c>
      <c r="Z160" s="10">
        <v>13</v>
      </c>
      <c r="AA160" s="248">
        <v>1</v>
      </c>
      <c r="AB160" s="449">
        <f t="shared" si="5"/>
        <v>68</v>
      </c>
      <c r="AC160" s="450">
        <f t="shared" si="5"/>
        <v>61</v>
      </c>
      <c r="AD160" s="210">
        <f t="shared" si="7"/>
        <v>129</v>
      </c>
      <c r="AE160" s="421">
        <f t="shared" si="6"/>
        <v>6</v>
      </c>
      <c r="AF160" s="26"/>
      <c r="AG160" s="26"/>
      <c r="AH160" s="26"/>
    </row>
    <row r="161" spans="1:34">
      <c r="A161" s="36">
        <v>40</v>
      </c>
      <c r="B161" s="9" t="s">
        <v>184</v>
      </c>
      <c r="C161" s="451" t="s">
        <v>730</v>
      </c>
      <c r="D161" s="452">
        <v>9</v>
      </c>
      <c r="E161" s="10">
        <v>5</v>
      </c>
      <c r="F161" s="10">
        <v>14</v>
      </c>
      <c r="G161" s="453">
        <v>1</v>
      </c>
      <c r="H161" s="452">
        <v>5</v>
      </c>
      <c r="I161" s="10">
        <v>12</v>
      </c>
      <c r="J161" s="10">
        <v>17</v>
      </c>
      <c r="K161" s="248">
        <v>1</v>
      </c>
      <c r="L161" s="452">
        <v>4</v>
      </c>
      <c r="M161" s="10">
        <v>2</v>
      </c>
      <c r="N161" s="10">
        <v>6</v>
      </c>
      <c r="O161" s="248">
        <v>1</v>
      </c>
      <c r="P161" s="452">
        <v>10</v>
      </c>
      <c r="Q161" s="10">
        <v>4</v>
      </c>
      <c r="R161" s="10">
        <v>14</v>
      </c>
      <c r="S161" s="453">
        <v>1</v>
      </c>
      <c r="T161" s="452">
        <v>3</v>
      </c>
      <c r="U161" s="10">
        <v>9</v>
      </c>
      <c r="V161" s="10">
        <v>12</v>
      </c>
      <c r="W161" s="248">
        <v>1</v>
      </c>
      <c r="X161" s="452">
        <v>16</v>
      </c>
      <c r="Y161" s="10">
        <v>12</v>
      </c>
      <c r="Z161" s="10">
        <v>28</v>
      </c>
      <c r="AA161" s="248">
        <v>1</v>
      </c>
      <c r="AB161" s="449">
        <f t="shared" si="5"/>
        <v>47</v>
      </c>
      <c r="AC161" s="450">
        <f t="shared" si="5"/>
        <v>44</v>
      </c>
      <c r="AD161" s="210">
        <f t="shared" si="7"/>
        <v>91</v>
      </c>
      <c r="AE161" s="421">
        <f t="shared" si="6"/>
        <v>6</v>
      </c>
      <c r="AF161" s="26"/>
      <c r="AG161" s="26"/>
      <c r="AH161" s="26"/>
    </row>
    <row r="162" spans="1:34">
      <c r="A162" s="33">
        <v>41</v>
      </c>
      <c r="B162" s="9" t="s">
        <v>185</v>
      </c>
      <c r="C162" s="451" t="s">
        <v>730</v>
      </c>
      <c r="D162" s="452">
        <v>13</v>
      </c>
      <c r="E162" s="10">
        <v>9</v>
      </c>
      <c r="F162" s="10">
        <v>22</v>
      </c>
      <c r="G162" s="453">
        <v>1</v>
      </c>
      <c r="H162" s="452">
        <v>8</v>
      </c>
      <c r="I162" s="10">
        <v>10</v>
      </c>
      <c r="J162" s="10">
        <v>18</v>
      </c>
      <c r="K162" s="248">
        <v>1</v>
      </c>
      <c r="L162" s="452">
        <v>4</v>
      </c>
      <c r="M162" s="10">
        <v>6</v>
      </c>
      <c r="N162" s="10">
        <v>10</v>
      </c>
      <c r="O162" s="248">
        <v>1</v>
      </c>
      <c r="P162" s="452">
        <v>5</v>
      </c>
      <c r="Q162" s="10">
        <v>7</v>
      </c>
      <c r="R162" s="10">
        <v>12</v>
      </c>
      <c r="S162" s="453">
        <v>1</v>
      </c>
      <c r="T162" s="452">
        <v>4</v>
      </c>
      <c r="U162" s="10">
        <v>5</v>
      </c>
      <c r="V162" s="10">
        <v>9</v>
      </c>
      <c r="W162" s="248">
        <v>1</v>
      </c>
      <c r="X162" s="452">
        <v>5</v>
      </c>
      <c r="Y162" s="10">
        <v>9</v>
      </c>
      <c r="Z162" s="10">
        <v>14</v>
      </c>
      <c r="AA162" s="248">
        <v>1</v>
      </c>
      <c r="AB162" s="449">
        <f t="shared" si="5"/>
        <v>39</v>
      </c>
      <c r="AC162" s="450">
        <f t="shared" si="5"/>
        <v>46</v>
      </c>
      <c r="AD162" s="210">
        <f t="shared" si="7"/>
        <v>85</v>
      </c>
      <c r="AE162" s="421">
        <f t="shared" si="6"/>
        <v>6</v>
      </c>
      <c r="AF162" s="26"/>
      <c r="AG162" s="26"/>
      <c r="AH162" s="26"/>
    </row>
    <row r="163" spans="1:34">
      <c r="A163" s="36">
        <v>42</v>
      </c>
      <c r="B163" s="9" t="s">
        <v>186</v>
      </c>
      <c r="C163" s="451" t="s">
        <v>730</v>
      </c>
      <c r="D163" s="452">
        <v>21</v>
      </c>
      <c r="E163" s="10">
        <v>27</v>
      </c>
      <c r="F163" s="10">
        <v>48</v>
      </c>
      <c r="G163" s="453">
        <v>3</v>
      </c>
      <c r="H163" s="452">
        <v>26</v>
      </c>
      <c r="I163" s="10">
        <v>23</v>
      </c>
      <c r="J163" s="10">
        <v>49</v>
      </c>
      <c r="K163" s="248">
        <v>2</v>
      </c>
      <c r="L163" s="452">
        <v>22</v>
      </c>
      <c r="M163" s="10">
        <v>20</v>
      </c>
      <c r="N163" s="10">
        <v>42</v>
      </c>
      <c r="O163" s="248">
        <v>2</v>
      </c>
      <c r="P163" s="452">
        <v>26</v>
      </c>
      <c r="Q163" s="10">
        <v>32</v>
      </c>
      <c r="R163" s="10">
        <v>58</v>
      </c>
      <c r="S163" s="453">
        <v>2</v>
      </c>
      <c r="T163" s="452">
        <v>24</v>
      </c>
      <c r="U163" s="10">
        <v>29</v>
      </c>
      <c r="V163" s="10">
        <v>53</v>
      </c>
      <c r="W163" s="248">
        <v>3</v>
      </c>
      <c r="X163" s="452">
        <v>48</v>
      </c>
      <c r="Y163" s="10">
        <v>22</v>
      </c>
      <c r="Z163" s="10">
        <v>70</v>
      </c>
      <c r="AA163" s="248">
        <v>3</v>
      </c>
      <c r="AB163" s="449">
        <f t="shared" si="5"/>
        <v>167</v>
      </c>
      <c r="AC163" s="450">
        <f t="shared" si="5"/>
        <v>153</v>
      </c>
      <c r="AD163" s="210">
        <f t="shared" si="7"/>
        <v>320</v>
      </c>
      <c r="AE163" s="421">
        <f t="shared" si="6"/>
        <v>15</v>
      </c>
      <c r="AF163" s="26"/>
      <c r="AG163" s="26"/>
      <c r="AH163" s="26"/>
    </row>
    <row r="164" spans="1:34">
      <c r="A164" s="33">
        <v>43</v>
      </c>
      <c r="B164" s="9" t="s">
        <v>187</v>
      </c>
      <c r="C164" s="451" t="s">
        <v>730</v>
      </c>
      <c r="D164" s="452">
        <v>7</v>
      </c>
      <c r="E164" s="10">
        <v>12</v>
      </c>
      <c r="F164" s="10">
        <v>19</v>
      </c>
      <c r="G164" s="453">
        <v>1</v>
      </c>
      <c r="H164" s="452">
        <v>6</v>
      </c>
      <c r="I164" s="10">
        <v>6</v>
      </c>
      <c r="J164" s="10">
        <v>12</v>
      </c>
      <c r="K164" s="248">
        <v>1</v>
      </c>
      <c r="L164" s="452">
        <v>5</v>
      </c>
      <c r="M164" s="10">
        <v>10</v>
      </c>
      <c r="N164" s="10">
        <v>15</v>
      </c>
      <c r="O164" s="248">
        <v>1</v>
      </c>
      <c r="P164" s="452">
        <v>7</v>
      </c>
      <c r="Q164" s="10">
        <v>7</v>
      </c>
      <c r="R164" s="10">
        <v>14</v>
      </c>
      <c r="S164" s="453">
        <v>1</v>
      </c>
      <c r="T164" s="452">
        <v>7</v>
      </c>
      <c r="U164" s="10">
        <v>9</v>
      </c>
      <c r="V164" s="10">
        <v>16</v>
      </c>
      <c r="W164" s="248">
        <v>1</v>
      </c>
      <c r="X164" s="452">
        <v>4</v>
      </c>
      <c r="Y164" s="10">
        <v>9</v>
      </c>
      <c r="Z164" s="10">
        <v>13</v>
      </c>
      <c r="AA164" s="248">
        <v>1</v>
      </c>
      <c r="AB164" s="449">
        <f t="shared" si="5"/>
        <v>36</v>
      </c>
      <c r="AC164" s="450">
        <f t="shared" si="5"/>
        <v>53</v>
      </c>
      <c r="AD164" s="210">
        <f t="shared" si="7"/>
        <v>89</v>
      </c>
      <c r="AE164" s="421">
        <f t="shared" si="6"/>
        <v>6</v>
      </c>
      <c r="AF164" s="26"/>
      <c r="AG164" s="26"/>
      <c r="AH164" s="26"/>
    </row>
    <row r="165" spans="1:34">
      <c r="A165" s="36">
        <v>44</v>
      </c>
      <c r="B165" s="9" t="s">
        <v>188</v>
      </c>
      <c r="C165" s="451" t="s">
        <v>730</v>
      </c>
      <c r="D165" s="452">
        <v>8</v>
      </c>
      <c r="E165" s="10">
        <v>11</v>
      </c>
      <c r="F165" s="10">
        <v>19</v>
      </c>
      <c r="G165" s="453">
        <v>1</v>
      </c>
      <c r="H165" s="452">
        <v>9</v>
      </c>
      <c r="I165" s="10">
        <v>5</v>
      </c>
      <c r="J165" s="10">
        <v>14</v>
      </c>
      <c r="K165" s="248">
        <v>1</v>
      </c>
      <c r="L165" s="452">
        <v>10</v>
      </c>
      <c r="M165" s="10">
        <v>4</v>
      </c>
      <c r="N165" s="10">
        <v>14</v>
      </c>
      <c r="O165" s="248">
        <v>1</v>
      </c>
      <c r="P165" s="452">
        <v>11</v>
      </c>
      <c r="Q165" s="10">
        <v>11</v>
      </c>
      <c r="R165" s="10">
        <v>22</v>
      </c>
      <c r="S165" s="453">
        <v>1</v>
      </c>
      <c r="T165" s="452">
        <v>8</v>
      </c>
      <c r="U165" s="10">
        <v>17</v>
      </c>
      <c r="V165" s="10">
        <v>25</v>
      </c>
      <c r="W165" s="248">
        <v>1</v>
      </c>
      <c r="X165" s="452">
        <v>4</v>
      </c>
      <c r="Y165" s="10">
        <v>10</v>
      </c>
      <c r="Z165" s="10">
        <v>14</v>
      </c>
      <c r="AA165" s="248">
        <v>1</v>
      </c>
      <c r="AB165" s="449">
        <f t="shared" si="5"/>
        <v>50</v>
      </c>
      <c r="AC165" s="450">
        <f t="shared" si="5"/>
        <v>58</v>
      </c>
      <c r="AD165" s="210">
        <f t="shared" si="7"/>
        <v>108</v>
      </c>
      <c r="AE165" s="421">
        <f t="shared" si="6"/>
        <v>6</v>
      </c>
      <c r="AF165" s="26"/>
      <c r="AG165" s="26"/>
      <c r="AH165" s="26"/>
    </row>
    <row r="166" spans="1:34">
      <c r="A166" s="33">
        <v>45</v>
      </c>
      <c r="B166" s="9" t="s">
        <v>189</v>
      </c>
      <c r="C166" s="451" t="s">
        <v>730</v>
      </c>
      <c r="D166" s="452">
        <v>2</v>
      </c>
      <c r="E166" s="10">
        <v>5</v>
      </c>
      <c r="F166" s="10">
        <v>7</v>
      </c>
      <c r="G166" s="453">
        <v>1</v>
      </c>
      <c r="H166" s="452">
        <v>2</v>
      </c>
      <c r="I166" s="10">
        <v>4</v>
      </c>
      <c r="J166" s="10">
        <v>6</v>
      </c>
      <c r="K166" s="248">
        <v>1</v>
      </c>
      <c r="L166" s="452">
        <v>4</v>
      </c>
      <c r="M166" s="10">
        <v>7</v>
      </c>
      <c r="N166" s="10">
        <v>11</v>
      </c>
      <c r="O166" s="248">
        <v>1</v>
      </c>
      <c r="P166" s="452">
        <v>2</v>
      </c>
      <c r="Q166" s="10">
        <v>6</v>
      </c>
      <c r="R166" s="10">
        <v>8</v>
      </c>
      <c r="S166" s="453">
        <v>1</v>
      </c>
      <c r="T166" s="452">
        <v>3</v>
      </c>
      <c r="U166" s="10">
        <v>4</v>
      </c>
      <c r="V166" s="10">
        <v>7</v>
      </c>
      <c r="W166" s="248">
        <v>1</v>
      </c>
      <c r="X166" s="452">
        <v>2</v>
      </c>
      <c r="Y166" s="10">
        <v>3</v>
      </c>
      <c r="Z166" s="10">
        <v>5</v>
      </c>
      <c r="AA166" s="248">
        <v>1</v>
      </c>
      <c r="AB166" s="449">
        <f t="shared" si="5"/>
        <v>15</v>
      </c>
      <c r="AC166" s="450">
        <f t="shared" si="5"/>
        <v>29</v>
      </c>
      <c r="AD166" s="210">
        <f t="shared" si="7"/>
        <v>44</v>
      </c>
      <c r="AE166" s="421">
        <f t="shared" si="6"/>
        <v>6</v>
      </c>
      <c r="AF166" s="26"/>
      <c r="AG166" s="26"/>
      <c r="AH166" s="26"/>
    </row>
    <row r="167" spans="1:34">
      <c r="A167" s="36">
        <v>46</v>
      </c>
      <c r="B167" s="9" t="s">
        <v>190</v>
      </c>
      <c r="C167" s="451" t="s">
        <v>730</v>
      </c>
      <c r="D167" s="452">
        <v>3</v>
      </c>
      <c r="E167" s="10">
        <v>0</v>
      </c>
      <c r="F167" s="10">
        <v>3</v>
      </c>
      <c r="G167" s="453">
        <v>1</v>
      </c>
      <c r="H167" s="452">
        <v>1</v>
      </c>
      <c r="I167" s="10">
        <v>2</v>
      </c>
      <c r="J167" s="10">
        <v>3</v>
      </c>
      <c r="K167" s="248">
        <v>1</v>
      </c>
      <c r="L167" s="452">
        <v>0</v>
      </c>
      <c r="M167" s="10">
        <v>1</v>
      </c>
      <c r="N167" s="10">
        <v>1</v>
      </c>
      <c r="O167" s="248">
        <v>1</v>
      </c>
      <c r="P167" s="452">
        <v>2</v>
      </c>
      <c r="Q167" s="10">
        <v>5</v>
      </c>
      <c r="R167" s="10">
        <v>7</v>
      </c>
      <c r="S167" s="453">
        <v>1</v>
      </c>
      <c r="T167" s="452">
        <v>0</v>
      </c>
      <c r="U167" s="10">
        <v>2</v>
      </c>
      <c r="V167" s="10">
        <v>2</v>
      </c>
      <c r="W167" s="248">
        <v>1</v>
      </c>
      <c r="X167" s="452">
        <v>4</v>
      </c>
      <c r="Y167" s="10">
        <v>1</v>
      </c>
      <c r="Z167" s="10">
        <v>5</v>
      </c>
      <c r="AA167" s="248">
        <v>1</v>
      </c>
      <c r="AB167" s="449">
        <f t="shared" si="5"/>
        <v>10</v>
      </c>
      <c r="AC167" s="450">
        <f t="shared" si="5"/>
        <v>11</v>
      </c>
      <c r="AD167" s="210">
        <f t="shared" si="7"/>
        <v>21</v>
      </c>
      <c r="AE167" s="421">
        <f t="shared" si="6"/>
        <v>6</v>
      </c>
      <c r="AF167" s="26"/>
      <c r="AG167" s="26"/>
      <c r="AH167" s="26"/>
    </row>
    <row r="168" spans="1:34">
      <c r="A168" s="33">
        <v>47</v>
      </c>
      <c r="B168" s="9" t="s">
        <v>191</v>
      </c>
      <c r="C168" s="451" t="s">
        <v>730</v>
      </c>
      <c r="D168" s="452">
        <v>18</v>
      </c>
      <c r="E168" s="10">
        <v>20</v>
      </c>
      <c r="F168" s="10">
        <v>38</v>
      </c>
      <c r="G168" s="453">
        <v>2</v>
      </c>
      <c r="H168" s="452">
        <v>16</v>
      </c>
      <c r="I168" s="10">
        <v>14</v>
      </c>
      <c r="J168" s="10">
        <v>30</v>
      </c>
      <c r="K168" s="248">
        <v>2</v>
      </c>
      <c r="L168" s="452">
        <v>19</v>
      </c>
      <c r="M168" s="10">
        <v>17</v>
      </c>
      <c r="N168" s="10">
        <v>36</v>
      </c>
      <c r="O168" s="248">
        <v>2</v>
      </c>
      <c r="P168" s="452">
        <v>28</v>
      </c>
      <c r="Q168" s="10">
        <v>20</v>
      </c>
      <c r="R168" s="10">
        <v>48</v>
      </c>
      <c r="S168" s="453">
        <v>2</v>
      </c>
      <c r="T168" s="452">
        <v>26</v>
      </c>
      <c r="U168" s="10">
        <v>28</v>
      </c>
      <c r="V168" s="10">
        <v>54</v>
      </c>
      <c r="W168" s="248">
        <v>2</v>
      </c>
      <c r="X168" s="452">
        <v>21</v>
      </c>
      <c r="Y168" s="10">
        <v>18</v>
      </c>
      <c r="Z168" s="10">
        <v>39</v>
      </c>
      <c r="AA168" s="248">
        <v>2</v>
      </c>
      <c r="AB168" s="449">
        <f t="shared" si="5"/>
        <v>128</v>
      </c>
      <c r="AC168" s="450">
        <f t="shared" si="5"/>
        <v>117</v>
      </c>
      <c r="AD168" s="210">
        <f t="shared" si="7"/>
        <v>245</v>
      </c>
      <c r="AE168" s="421">
        <f t="shared" si="6"/>
        <v>12</v>
      </c>
      <c r="AF168" s="26"/>
      <c r="AG168" s="26"/>
      <c r="AH168" s="26"/>
    </row>
    <row r="169" spans="1:34">
      <c r="A169" s="36">
        <v>48</v>
      </c>
      <c r="B169" s="9" t="s">
        <v>192</v>
      </c>
      <c r="C169" s="451" t="s">
        <v>730</v>
      </c>
      <c r="D169" s="452">
        <v>10</v>
      </c>
      <c r="E169" s="10">
        <v>7</v>
      </c>
      <c r="F169" s="10">
        <v>17</v>
      </c>
      <c r="G169" s="453">
        <v>1</v>
      </c>
      <c r="H169" s="452">
        <v>12</v>
      </c>
      <c r="I169" s="10">
        <v>6</v>
      </c>
      <c r="J169" s="10">
        <v>18</v>
      </c>
      <c r="K169" s="248">
        <v>1</v>
      </c>
      <c r="L169" s="452">
        <v>7</v>
      </c>
      <c r="M169" s="10">
        <v>6</v>
      </c>
      <c r="N169" s="10">
        <v>13</v>
      </c>
      <c r="O169" s="248">
        <v>1</v>
      </c>
      <c r="P169" s="452">
        <v>6</v>
      </c>
      <c r="Q169" s="10">
        <v>4</v>
      </c>
      <c r="R169" s="10">
        <v>10</v>
      </c>
      <c r="S169" s="453">
        <v>1</v>
      </c>
      <c r="T169" s="452">
        <v>9</v>
      </c>
      <c r="U169" s="10">
        <v>8</v>
      </c>
      <c r="V169" s="10">
        <v>17</v>
      </c>
      <c r="W169" s="248">
        <v>1</v>
      </c>
      <c r="X169" s="452">
        <v>8</v>
      </c>
      <c r="Y169" s="10">
        <v>8</v>
      </c>
      <c r="Z169" s="10">
        <v>16</v>
      </c>
      <c r="AA169" s="248">
        <v>1</v>
      </c>
      <c r="AB169" s="449">
        <f t="shared" si="5"/>
        <v>52</v>
      </c>
      <c r="AC169" s="450">
        <f t="shared" si="5"/>
        <v>39</v>
      </c>
      <c r="AD169" s="210">
        <f t="shared" si="7"/>
        <v>91</v>
      </c>
      <c r="AE169" s="421">
        <f t="shared" si="6"/>
        <v>6</v>
      </c>
      <c r="AF169" s="26"/>
      <c r="AG169" s="26"/>
      <c r="AH169" s="26"/>
    </row>
    <row r="170" spans="1:34">
      <c r="A170" s="33">
        <v>49</v>
      </c>
      <c r="B170" s="9" t="s">
        <v>193</v>
      </c>
      <c r="C170" s="451" t="s">
        <v>730</v>
      </c>
      <c r="D170" s="452">
        <v>12</v>
      </c>
      <c r="E170" s="10">
        <v>9</v>
      </c>
      <c r="F170" s="10">
        <v>21</v>
      </c>
      <c r="G170" s="453">
        <v>1</v>
      </c>
      <c r="H170" s="452">
        <v>10</v>
      </c>
      <c r="I170" s="10">
        <v>16</v>
      </c>
      <c r="J170" s="10">
        <v>26</v>
      </c>
      <c r="K170" s="248">
        <v>1</v>
      </c>
      <c r="L170" s="452">
        <v>12</v>
      </c>
      <c r="M170" s="10">
        <v>13</v>
      </c>
      <c r="N170" s="10">
        <v>25</v>
      </c>
      <c r="O170" s="248">
        <v>1</v>
      </c>
      <c r="P170" s="452">
        <v>11</v>
      </c>
      <c r="Q170" s="10">
        <v>18</v>
      </c>
      <c r="R170" s="10">
        <v>29</v>
      </c>
      <c r="S170" s="453">
        <v>1</v>
      </c>
      <c r="T170" s="452">
        <v>19</v>
      </c>
      <c r="U170" s="10">
        <v>15</v>
      </c>
      <c r="V170" s="10">
        <v>34</v>
      </c>
      <c r="W170" s="248">
        <v>1</v>
      </c>
      <c r="X170" s="452">
        <v>20</v>
      </c>
      <c r="Y170" s="10">
        <v>15</v>
      </c>
      <c r="Z170" s="10">
        <v>35</v>
      </c>
      <c r="AA170" s="248">
        <v>1</v>
      </c>
      <c r="AB170" s="449">
        <f t="shared" si="5"/>
        <v>84</v>
      </c>
      <c r="AC170" s="450">
        <f t="shared" si="5"/>
        <v>86</v>
      </c>
      <c r="AD170" s="210">
        <f t="shared" si="7"/>
        <v>170</v>
      </c>
      <c r="AE170" s="421">
        <f t="shared" si="6"/>
        <v>6</v>
      </c>
      <c r="AF170" s="26"/>
      <c r="AG170" s="26"/>
      <c r="AH170" s="26"/>
    </row>
    <row r="171" spans="1:34">
      <c r="A171" s="36">
        <v>50</v>
      </c>
      <c r="B171" s="9" t="s">
        <v>194</v>
      </c>
      <c r="C171" s="451" t="s">
        <v>730</v>
      </c>
      <c r="D171" s="452">
        <v>3</v>
      </c>
      <c r="E171" s="10">
        <v>3</v>
      </c>
      <c r="F171" s="10">
        <v>6</v>
      </c>
      <c r="G171" s="453">
        <v>1</v>
      </c>
      <c r="H171" s="452">
        <v>6</v>
      </c>
      <c r="I171" s="10">
        <v>2</v>
      </c>
      <c r="J171" s="10">
        <v>8</v>
      </c>
      <c r="K171" s="248">
        <v>1</v>
      </c>
      <c r="L171" s="452">
        <v>3</v>
      </c>
      <c r="M171" s="10">
        <v>2</v>
      </c>
      <c r="N171" s="10">
        <v>5</v>
      </c>
      <c r="O171" s="248">
        <v>1</v>
      </c>
      <c r="P171" s="452">
        <v>3</v>
      </c>
      <c r="Q171" s="10">
        <v>3</v>
      </c>
      <c r="R171" s="10">
        <v>6</v>
      </c>
      <c r="S171" s="453">
        <v>1</v>
      </c>
      <c r="T171" s="452">
        <v>1</v>
      </c>
      <c r="U171" s="10">
        <v>1</v>
      </c>
      <c r="V171" s="10">
        <v>2</v>
      </c>
      <c r="W171" s="248">
        <v>1</v>
      </c>
      <c r="X171" s="452">
        <v>7</v>
      </c>
      <c r="Y171" s="10">
        <v>6</v>
      </c>
      <c r="Z171" s="10">
        <v>13</v>
      </c>
      <c r="AA171" s="248">
        <v>1</v>
      </c>
      <c r="AB171" s="449">
        <f t="shared" si="5"/>
        <v>23</v>
      </c>
      <c r="AC171" s="450">
        <f t="shared" si="5"/>
        <v>17</v>
      </c>
      <c r="AD171" s="210">
        <f t="shared" si="7"/>
        <v>40</v>
      </c>
      <c r="AE171" s="421">
        <f t="shared" si="6"/>
        <v>6</v>
      </c>
      <c r="AF171" s="26"/>
      <c r="AG171" s="26"/>
      <c r="AH171" s="26"/>
    </row>
    <row r="172" spans="1:34">
      <c r="A172" s="33">
        <v>51</v>
      </c>
      <c r="B172" s="9" t="s">
        <v>195</v>
      </c>
      <c r="C172" s="451" t="s">
        <v>730</v>
      </c>
      <c r="D172" s="452">
        <v>15</v>
      </c>
      <c r="E172" s="10">
        <v>11</v>
      </c>
      <c r="F172" s="10">
        <v>26</v>
      </c>
      <c r="G172" s="453">
        <v>1</v>
      </c>
      <c r="H172" s="452">
        <v>8</v>
      </c>
      <c r="I172" s="10">
        <v>10</v>
      </c>
      <c r="J172" s="10">
        <v>18</v>
      </c>
      <c r="K172" s="248">
        <v>1</v>
      </c>
      <c r="L172" s="452">
        <v>3</v>
      </c>
      <c r="M172" s="10">
        <v>5</v>
      </c>
      <c r="N172" s="10">
        <v>8</v>
      </c>
      <c r="O172" s="248">
        <v>1</v>
      </c>
      <c r="P172" s="452">
        <v>12</v>
      </c>
      <c r="Q172" s="10">
        <v>5</v>
      </c>
      <c r="R172" s="10">
        <v>17</v>
      </c>
      <c r="S172" s="453">
        <v>1</v>
      </c>
      <c r="T172" s="452">
        <v>11</v>
      </c>
      <c r="U172" s="10">
        <v>7</v>
      </c>
      <c r="V172" s="10">
        <v>18</v>
      </c>
      <c r="W172" s="248">
        <v>1</v>
      </c>
      <c r="X172" s="452">
        <v>7</v>
      </c>
      <c r="Y172" s="10">
        <v>10</v>
      </c>
      <c r="Z172" s="10">
        <v>17</v>
      </c>
      <c r="AA172" s="248">
        <v>1</v>
      </c>
      <c r="AB172" s="449">
        <f t="shared" si="5"/>
        <v>56</v>
      </c>
      <c r="AC172" s="450">
        <f t="shared" si="5"/>
        <v>48</v>
      </c>
      <c r="AD172" s="210">
        <f t="shared" si="7"/>
        <v>104</v>
      </c>
      <c r="AE172" s="421">
        <f t="shared" si="6"/>
        <v>6</v>
      </c>
      <c r="AF172" s="26"/>
      <c r="AG172" s="26"/>
      <c r="AH172" s="26"/>
    </row>
    <row r="173" spans="1:34">
      <c r="A173" s="36">
        <v>52</v>
      </c>
      <c r="B173" s="9" t="s">
        <v>196</v>
      </c>
      <c r="C173" s="451" t="s">
        <v>730</v>
      </c>
      <c r="D173" s="452">
        <v>3</v>
      </c>
      <c r="E173" s="10">
        <v>2</v>
      </c>
      <c r="F173" s="10">
        <v>5</v>
      </c>
      <c r="G173" s="453">
        <v>1</v>
      </c>
      <c r="H173" s="452">
        <v>1</v>
      </c>
      <c r="I173" s="10">
        <v>3</v>
      </c>
      <c r="J173" s="10">
        <v>4</v>
      </c>
      <c r="K173" s="248">
        <v>1</v>
      </c>
      <c r="L173" s="452">
        <v>6</v>
      </c>
      <c r="M173" s="10">
        <v>4</v>
      </c>
      <c r="N173" s="10">
        <v>10</v>
      </c>
      <c r="O173" s="248">
        <v>1</v>
      </c>
      <c r="P173" s="452">
        <v>3</v>
      </c>
      <c r="Q173" s="10">
        <v>1</v>
      </c>
      <c r="R173" s="10">
        <v>4</v>
      </c>
      <c r="S173" s="453">
        <v>1</v>
      </c>
      <c r="T173" s="452">
        <v>4</v>
      </c>
      <c r="U173" s="10">
        <v>3</v>
      </c>
      <c r="V173" s="10">
        <v>7</v>
      </c>
      <c r="W173" s="248">
        <v>1</v>
      </c>
      <c r="X173" s="452">
        <v>6</v>
      </c>
      <c r="Y173" s="10">
        <v>1</v>
      </c>
      <c r="Z173" s="10">
        <v>7</v>
      </c>
      <c r="AA173" s="248">
        <v>1</v>
      </c>
      <c r="AB173" s="449">
        <f t="shared" si="5"/>
        <v>23</v>
      </c>
      <c r="AC173" s="450">
        <f t="shared" si="5"/>
        <v>14</v>
      </c>
      <c r="AD173" s="210">
        <f t="shared" si="7"/>
        <v>37</v>
      </c>
      <c r="AE173" s="421">
        <f t="shared" si="6"/>
        <v>6</v>
      </c>
      <c r="AF173" s="26"/>
      <c r="AG173" s="26"/>
      <c r="AH173" s="26"/>
    </row>
    <row r="174" spans="1:34">
      <c r="A174" s="33">
        <v>53</v>
      </c>
      <c r="B174" s="9" t="s">
        <v>197</v>
      </c>
      <c r="C174" s="451" t="s">
        <v>730</v>
      </c>
      <c r="D174" s="452">
        <v>12</v>
      </c>
      <c r="E174" s="10">
        <v>16</v>
      </c>
      <c r="F174" s="10">
        <v>28</v>
      </c>
      <c r="G174" s="453">
        <v>1</v>
      </c>
      <c r="H174" s="452">
        <v>10</v>
      </c>
      <c r="I174" s="10">
        <v>6</v>
      </c>
      <c r="J174" s="10">
        <v>16</v>
      </c>
      <c r="K174" s="248">
        <v>1</v>
      </c>
      <c r="L174" s="452">
        <v>10</v>
      </c>
      <c r="M174" s="10">
        <v>7</v>
      </c>
      <c r="N174" s="10">
        <v>17</v>
      </c>
      <c r="O174" s="248">
        <v>1</v>
      </c>
      <c r="P174" s="452">
        <v>5</v>
      </c>
      <c r="Q174" s="10">
        <v>6</v>
      </c>
      <c r="R174" s="10">
        <v>11</v>
      </c>
      <c r="S174" s="453">
        <v>1</v>
      </c>
      <c r="T174" s="452">
        <v>4</v>
      </c>
      <c r="U174" s="10">
        <v>11</v>
      </c>
      <c r="V174" s="10">
        <v>15</v>
      </c>
      <c r="W174" s="248">
        <v>1</v>
      </c>
      <c r="X174" s="452">
        <v>12</v>
      </c>
      <c r="Y174" s="10">
        <v>8</v>
      </c>
      <c r="Z174" s="10">
        <v>20</v>
      </c>
      <c r="AA174" s="248">
        <v>1</v>
      </c>
      <c r="AB174" s="449">
        <f t="shared" si="5"/>
        <v>53</v>
      </c>
      <c r="AC174" s="450">
        <f t="shared" si="5"/>
        <v>54</v>
      </c>
      <c r="AD174" s="210">
        <f t="shared" si="7"/>
        <v>107</v>
      </c>
      <c r="AE174" s="421">
        <f t="shared" si="6"/>
        <v>6</v>
      </c>
      <c r="AF174" s="26"/>
      <c r="AG174" s="26"/>
      <c r="AH174" s="26"/>
    </row>
    <row r="175" spans="1:34">
      <c r="A175" s="36">
        <v>54</v>
      </c>
      <c r="B175" s="23" t="s">
        <v>198</v>
      </c>
      <c r="C175" s="451" t="s">
        <v>730</v>
      </c>
      <c r="D175" s="452">
        <v>28</v>
      </c>
      <c r="E175" s="10">
        <v>13</v>
      </c>
      <c r="F175" s="10">
        <v>41</v>
      </c>
      <c r="G175" s="453">
        <v>2</v>
      </c>
      <c r="H175" s="452">
        <v>10</v>
      </c>
      <c r="I175" s="10">
        <v>12</v>
      </c>
      <c r="J175" s="10">
        <v>22</v>
      </c>
      <c r="K175" s="248">
        <v>1</v>
      </c>
      <c r="L175" s="452">
        <v>18</v>
      </c>
      <c r="M175" s="10">
        <v>16</v>
      </c>
      <c r="N175" s="10">
        <v>34</v>
      </c>
      <c r="O175" s="248">
        <v>1</v>
      </c>
      <c r="P175" s="452">
        <v>13</v>
      </c>
      <c r="Q175" s="10">
        <v>18</v>
      </c>
      <c r="R175" s="10">
        <v>31</v>
      </c>
      <c r="S175" s="453">
        <v>1</v>
      </c>
      <c r="T175" s="452">
        <v>10</v>
      </c>
      <c r="U175" s="10">
        <v>21</v>
      </c>
      <c r="V175" s="10">
        <v>31</v>
      </c>
      <c r="W175" s="248">
        <v>1</v>
      </c>
      <c r="X175" s="452">
        <v>19</v>
      </c>
      <c r="Y175" s="10">
        <v>15</v>
      </c>
      <c r="Z175" s="10">
        <v>34</v>
      </c>
      <c r="AA175" s="248">
        <v>1</v>
      </c>
      <c r="AB175" s="449">
        <f t="shared" si="5"/>
        <v>98</v>
      </c>
      <c r="AC175" s="450">
        <f t="shared" si="5"/>
        <v>95</v>
      </c>
      <c r="AD175" s="210">
        <f t="shared" si="7"/>
        <v>193</v>
      </c>
      <c r="AE175" s="421">
        <f t="shared" si="6"/>
        <v>7</v>
      </c>
      <c r="AF175" s="26"/>
      <c r="AG175" s="26"/>
      <c r="AH175" s="26"/>
    </row>
    <row r="176" spans="1:34">
      <c r="A176" s="33">
        <v>55</v>
      </c>
      <c r="B176" s="9" t="s">
        <v>200</v>
      </c>
      <c r="C176" s="451" t="s">
        <v>730</v>
      </c>
      <c r="D176" s="452">
        <v>5</v>
      </c>
      <c r="E176" s="10">
        <v>3</v>
      </c>
      <c r="F176" s="10">
        <v>8</v>
      </c>
      <c r="G176" s="453">
        <v>1</v>
      </c>
      <c r="H176" s="452">
        <v>3</v>
      </c>
      <c r="I176" s="10">
        <v>5</v>
      </c>
      <c r="J176" s="10">
        <v>8</v>
      </c>
      <c r="K176" s="248">
        <v>1</v>
      </c>
      <c r="L176" s="452">
        <v>3</v>
      </c>
      <c r="M176" s="10">
        <v>2</v>
      </c>
      <c r="N176" s="10">
        <v>5</v>
      </c>
      <c r="O176" s="248">
        <v>1</v>
      </c>
      <c r="P176" s="452">
        <v>0</v>
      </c>
      <c r="Q176" s="10">
        <v>5</v>
      </c>
      <c r="R176" s="10">
        <v>5</v>
      </c>
      <c r="S176" s="453">
        <v>1</v>
      </c>
      <c r="T176" s="452">
        <v>5</v>
      </c>
      <c r="U176" s="10">
        <v>4</v>
      </c>
      <c r="V176" s="10">
        <v>9</v>
      </c>
      <c r="W176" s="248">
        <v>1</v>
      </c>
      <c r="X176" s="452">
        <v>5</v>
      </c>
      <c r="Y176" s="10">
        <v>3</v>
      </c>
      <c r="Z176" s="10">
        <v>8</v>
      </c>
      <c r="AA176" s="248">
        <v>1</v>
      </c>
      <c r="AB176" s="449">
        <f t="shared" si="5"/>
        <v>21</v>
      </c>
      <c r="AC176" s="450">
        <f t="shared" si="5"/>
        <v>22</v>
      </c>
      <c r="AD176" s="210">
        <f t="shared" si="7"/>
        <v>43</v>
      </c>
      <c r="AE176" s="421">
        <f t="shared" si="6"/>
        <v>6</v>
      </c>
      <c r="AF176" s="26"/>
      <c r="AG176" s="26"/>
      <c r="AH176" s="26"/>
    </row>
    <row r="177" spans="1:34">
      <c r="A177" s="36">
        <v>56</v>
      </c>
      <c r="B177" s="9" t="s">
        <v>201</v>
      </c>
      <c r="C177" s="451" t="s">
        <v>730</v>
      </c>
      <c r="D177" s="452">
        <v>4</v>
      </c>
      <c r="E177" s="10">
        <v>2</v>
      </c>
      <c r="F177" s="10">
        <v>6</v>
      </c>
      <c r="G177" s="453">
        <v>1</v>
      </c>
      <c r="H177" s="452">
        <v>3</v>
      </c>
      <c r="I177" s="10">
        <v>0</v>
      </c>
      <c r="J177" s="10">
        <v>3</v>
      </c>
      <c r="K177" s="248">
        <v>1</v>
      </c>
      <c r="L177" s="452">
        <v>3</v>
      </c>
      <c r="M177" s="10">
        <v>3</v>
      </c>
      <c r="N177" s="10">
        <v>6</v>
      </c>
      <c r="O177" s="248">
        <v>1</v>
      </c>
      <c r="P177" s="452">
        <v>4</v>
      </c>
      <c r="Q177" s="10">
        <v>4</v>
      </c>
      <c r="R177" s="10">
        <v>8</v>
      </c>
      <c r="S177" s="453">
        <v>1</v>
      </c>
      <c r="T177" s="452">
        <v>2</v>
      </c>
      <c r="U177" s="10">
        <v>4</v>
      </c>
      <c r="V177" s="10">
        <v>6</v>
      </c>
      <c r="W177" s="248">
        <v>1</v>
      </c>
      <c r="X177" s="452">
        <v>5</v>
      </c>
      <c r="Y177" s="10">
        <v>0</v>
      </c>
      <c r="Z177" s="10">
        <v>5</v>
      </c>
      <c r="AA177" s="248">
        <v>1</v>
      </c>
      <c r="AB177" s="449">
        <f t="shared" si="5"/>
        <v>21</v>
      </c>
      <c r="AC177" s="450">
        <f t="shared" si="5"/>
        <v>13</v>
      </c>
      <c r="AD177" s="210">
        <f t="shared" si="7"/>
        <v>34</v>
      </c>
      <c r="AE177" s="421">
        <f t="shared" si="6"/>
        <v>6</v>
      </c>
      <c r="AF177" s="26"/>
      <c r="AG177" s="26"/>
      <c r="AH177" s="26"/>
    </row>
    <row r="178" spans="1:34">
      <c r="A178" s="33">
        <v>57</v>
      </c>
      <c r="B178" s="9" t="s">
        <v>202</v>
      </c>
      <c r="C178" s="451" t="s">
        <v>730</v>
      </c>
      <c r="D178" s="452">
        <v>10</v>
      </c>
      <c r="E178" s="10">
        <v>13</v>
      </c>
      <c r="F178" s="10">
        <v>23</v>
      </c>
      <c r="G178" s="453">
        <v>1</v>
      </c>
      <c r="H178" s="452">
        <v>4</v>
      </c>
      <c r="I178" s="10">
        <v>12</v>
      </c>
      <c r="J178" s="10">
        <v>16</v>
      </c>
      <c r="K178" s="248">
        <v>1</v>
      </c>
      <c r="L178" s="452">
        <v>5</v>
      </c>
      <c r="M178" s="10">
        <v>7</v>
      </c>
      <c r="N178" s="10">
        <v>12</v>
      </c>
      <c r="O178" s="248">
        <v>1</v>
      </c>
      <c r="P178" s="452">
        <v>4</v>
      </c>
      <c r="Q178" s="10">
        <v>7</v>
      </c>
      <c r="R178" s="10">
        <v>11</v>
      </c>
      <c r="S178" s="453">
        <v>1</v>
      </c>
      <c r="T178" s="452">
        <v>6</v>
      </c>
      <c r="U178" s="10">
        <v>9</v>
      </c>
      <c r="V178" s="10">
        <v>15</v>
      </c>
      <c r="W178" s="248">
        <v>1</v>
      </c>
      <c r="X178" s="452">
        <v>9</v>
      </c>
      <c r="Y178" s="10">
        <v>8</v>
      </c>
      <c r="Z178" s="10">
        <v>17</v>
      </c>
      <c r="AA178" s="248">
        <v>1</v>
      </c>
      <c r="AB178" s="449">
        <f t="shared" si="5"/>
        <v>38</v>
      </c>
      <c r="AC178" s="450">
        <f t="shared" si="5"/>
        <v>56</v>
      </c>
      <c r="AD178" s="210">
        <f t="shared" si="7"/>
        <v>94</v>
      </c>
      <c r="AE178" s="421">
        <f t="shared" si="6"/>
        <v>6</v>
      </c>
      <c r="AF178" s="26"/>
      <c r="AG178" s="26"/>
      <c r="AH178" s="26"/>
    </row>
    <row r="179" spans="1:34">
      <c r="A179" s="36">
        <v>58</v>
      </c>
      <c r="B179" s="9" t="s">
        <v>203</v>
      </c>
      <c r="C179" s="451" t="s">
        <v>730</v>
      </c>
      <c r="D179" s="452">
        <v>11</v>
      </c>
      <c r="E179" s="10">
        <v>8</v>
      </c>
      <c r="F179" s="10">
        <v>19</v>
      </c>
      <c r="G179" s="453">
        <v>1</v>
      </c>
      <c r="H179" s="452">
        <v>12</v>
      </c>
      <c r="I179" s="10">
        <v>14</v>
      </c>
      <c r="J179" s="10">
        <v>26</v>
      </c>
      <c r="K179" s="248">
        <v>1</v>
      </c>
      <c r="L179" s="452">
        <v>10</v>
      </c>
      <c r="M179" s="10">
        <v>12</v>
      </c>
      <c r="N179" s="10">
        <v>22</v>
      </c>
      <c r="O179" s="248">
        <v>1</v>
      </c>
      <c r="P179" s="452">
        <v>9</v>
      </c>
      <c r="Q179" s="10">
        <v>9</v>
      </c>
      <c r="R179" s="10">
        <v>18</v>
      </c>
      <c r="S179" s="453">
        <v>1</v>
      </c>
      <c r="T179" s="452">
        <v>13</v>
      </c>
      <c r="U179" s="10">
        <v>10</v>
      </c>
      <c r="V179" s="10">
        <v>23</v>
      </c>
      <c r="W179" s="248">
        <v>1</v>
      </c>
      <c r="X179" s="452">
        <v>3</v>
      </c>
      <c r="Y179" s="10">
        <v>8</v>
      </c>
      <c r="Z179" s="10">
        <v>11</v>
      </c>
      <c r="AA179" s="248">
        <v>1</v>
      </c>
      <c r="AB179" s="449">
        <f t="shared" si="5"/>
        <v>58</v>
      </c>
      <c r="AC179" s="450">
        <f t="shared" si="5"/>
        <v>61</v>
      </c>
      <c r="AD179" s="210">
        <f t="shared" si="7"/>
        <v>119</v>
      </c>
      <c r="AE179" s="421">
        <f t="shared" si="6"/>
        <v>6</v>
      </c>
      <c r="AF179" s="26"/>
      <c r="AG179" s="26"/>
      <c r="AH179" s="26"/>
    </row>
    <row r="180" spans="1:34">
      <c r="A180" s="33">
        <v>59</v>
      </c>
      <c r="B180" s="9" t="s">
        <v>204</v>
      </c>
      <c r="C180" s="451" t="s">
        <v>730</v>
      </c>
      <c r="D180" s="452">
        <v>42</v>
      </c>
      <c r="E180" s="10">
        <v>52</v>
      </c>
      <c r="F180" s="10">
        <v>94</v>
      </c>
      <c r="G180" s="453">
        <v>3</v>
      </c>
      <c r="H180" s="452">
        <v>45</v>
      </c>
      <c r="I180" s="10">
        <v>31</v>
      </c>
      <c r="J180" s="10">
        <v>76</v>
      </c>
      <c r="K180" s="248">
        <v>3</v>
      </c>
      <c r="L180" s="452">
        <v>43</v>
      </c>
      <c r="M180" s="10">
        <v>35</v>
      </c>
      <c r="N180" s="10">
        <v>78</v>
      </c>
      <c r="O180" s="248">
        <v>3</v>
      </c>
      <c r="P180" s="452">
        <v>57</v>
      </c>
      <c r="Q180" s="10">
        <v>36</v>
      </c>
      <c r="R180" s="10">
        <v>93</v>
      </c>
      <c r="S180" s="453">
        <v>3</v>
      </c>
      <c r="T180" s="452">
        <v>46</v>
      </c>
      <c r="U180" s="10">
        <v>44</v>
      </c>
      <c r="V180" s="10">
        <v>90</v>
      </c>
      <c r="W180" s="248">
        <v>3</v>
      </c>
      <c r="X180" s="452">
        <v>47</v>
      </c>
      <c r="Y180" s="10">
        <v>57</v>
      </c>
      <c r="Z180" s="10">
        <v>104</v>
      </c>
      <c r="AA180" s="248">
        <v>3</v>
      </c>
      <c r="AB180" s="449">
        <f t="shared" si="5"/>
        <v>280</v>
      </c>
      <c r="AC180" s="450">
        <f t="shared" si="5"/>
        <v>255</v>
      </c>
      <c r="AD180" s="210">
        <f t="shared" si="7"/>
        <v>535</v>
      </c>
      <c r="AE180" s="421">
        <f t="shared" si="6"/>
        <v>18</v>
      </c>
      <c r="AF180" s="26"/>
      <c r="AG180" s="26"/>
      <c r="AH180" s="26"/>
    </row>
    <row r="181" spans="1:34">
      <c r="A181" s="36">
        <v>60</v>
      </c>
      <c r="B181" s="9" t="s">
        <v>205</v>
      </c>
      <c r="C181" s="451" t="s">
        <v>731</v>
      </c>
      <c r="D181" s="452">
        <v>4</v>
      </c>
      <c r="E181" s="10">
        <v>6</v>
      </c>
      <c r="F181" s="10">
        <v>10</v>
      </c>
      <c r="G181" s="453">
        <v>1</v>
      </c>
      <c r="H181" s="452">
        <v>6</v>
      </c>
      <c r="I181" s="10">
        <v>5</v>
      </c>
      <c r="J181" s="10">
        <v>11</v>
      </c>
      <c r="K181" s="248">
        <v>1</v>
      </c>
      <c r="L181" s="452">
        <v>7</v>
      </c>
      <c r="M181" s="10">
        <v>3</v>
      </c>
      <c r="N181" s="10">
        <v>10</v>
      </c>
      <c r="O181" s="248">
        <v>1</v>
      </c>
      <c r="P181" s="452">
        <v>7</v>
      </c>
      <c r="Q181" s="10">
        <v>3</v>
      </c>
      <c r="R181" s="10">
        <v>10</v>
      </c>
      <c r="S181" s="453">
        <v>1</v>
      </c>
      <c r="T181" s="452">
        <v>3</v>
      </c>
      <c r="U181" s="10">
        <v>7</v>
      </c>
      <c r="V181" s="10">
        <v>10</v>
      </c>
      <c r="W181" s="248">
        <v>1</v>
      </c>
      <c r="X181" s="452">
        <v>4</v>
      </c>
      <c r="Y181" s="10">
        <v>5</v>
      </c>
      <c r="Z181" s="10">
        <v>9</v>
      </c>
      <c r="AA181" s="248">
        <v>1</v>
      </c>
      <c r="AB181" s="449">
        <f t="shared" si="5"/>
        <v>31</v>
      </c>
      <c r="AC181" s="450">
        <f t="shared" si="5"/>
        <v>29</v>
      </c>
      <c r="AD181" s="210">
        <f t="shared" si="7"/>
        <v>60</v>
      </c>
      <c r="AE181" s="421">
        <f t="shared" si="6"/>
        <v>6</v>
      </c>
      <c r="AF181" s="26"/>
      <c r="AG181" s="26"/>
      <c r="AH181" s="26"/>
    </row>
    <row r="182" spans="1:34">
      <c r="A182" s="33">
        <v>61</v>
      </c>
      <c r="B182" s="9" t="s">
        <v>206</v>
      </c>
      <c r="C182" s="451" t="s">
        <v>731</v>
      </c>
      <c r="D182" s="452">
        <v>13</v>
      </c>
      <c r="E182" s="10">
        <v>15</v>
      </c>
      <c r="F182" s="10">
        <v>28</v>
      </c>
      <c r="G182" s="453">
        <v>1</v>
      </c>
      <c r="H182" s="452">
        <v>14</v>
      </c>
      <c r="I182" s="10">
        <v>13</v>
      </c>
      <c r="J182" s="10">
        <v>27</v>
      </c>
      <c r="K182" s="248">
        <v>1</v>
      </c>
      <c r="L182" s="452">
        <v>14</v>
      </c>
      <c r="M182" s="10">
        <v>13</v>
      </c>
      <c r="N182" s="10">
        <v>27</v>
      </c>
      <c r="O182" s="248">
        <v>1</v>
      </c>
      <c r="P182" s="452">
        <v>18</v>
      </c>
      <c r="Q182" s="10">
        <v>6</v>
      </c>
      <c r="R182" s="10">
        <v>24</v>
      </c>
      <c r="S182" s="453">
        <v>1</v>
      </c>
      <c r="T182" s="452">
        <v>26</v>
      </c>
      <c r="U182" s="10">
        <v>6</v>
      </c>
      <c r="V182" s="10">
        <v>32</v>
      </c>
      <c r="W182" s="248">
        <v>1</v>
      </c>
      <c r="X182" s="452">
        <v>20</v>
      </c>
      <c r="Y182" s="10">
        <v>12</v>
      </c>
      <c r="Z182" s="10">
        <v>32</v>
      </c>
      <c r="AA182" s="248">
        <v>1</v>
      </c>
      <c r="AB182" s="449">
        <f t="shared" si="5"/>
        <v>105</v>
      </c>
      <c r="AC182" s="450">
        <f t="shared" si="5"/>
        <v>65</v>
      </c>
      <c r="AD182" s="210">
        <f t="shared" si="7"/>
        <v>170</v>
      </c>
      <c r="AE182" s="421">
        <f t="shared" si="6"/>
        <v>6</v>
      </c>
      <c r="AF182" s="26"/>
      <c r="AG182" s="26"/>
      <c r="AH182" s="26"/>
    </row>
    <row r="183" spans="1:34">
      <c r="A183" s="36">
        <v>62</v>
      </c>
      <c r="B183" s="9" t="s">
        <v>207</v>
      </c>
      <c r="C183" s="451" t="s">
        <v>731</v>
      </c>
      <c r="D183" s="452">
        <v>5</v>
      </c>
      <c r="E183" s="10">
        <v>7</v>
      </c>
      <c r="F183" s="10">
        <v>12</v>
      </c>
      <c r="G183" s="453">
        <v>1</v>
      </c>
      <c r="H183" s="452">
        <v>7</v>
      </c>
      <c r="I183" s="10">
        <v>5</v>
      </c>
      <c r="J183" s="10">
        <v>12</v>
      </c>
      <c r="K183" s="248">
        <v>1</v>
      </c>
      <c r="L183" s="452">
        <v>7</v>
      </c>
      <c r="M183" s="10">
        <v>3</v>
      </c>
      <c r="N183" s="10">
        <v>10</v>
      </c>
      <c r="O183" s="248">
        <v>1</v>
      </c>
      <c r="P183" s="452">
        <v>5</v>
      </c>
      <c r="Q183" s="10">
        <v>1</v>
      </c>
      <c r="R183" s="10">
        <v>6</v>
      </c>
      <c r="S183" s="453">
        <v>1</v>
      </c>
      <c r="T183" s="452">
        <v>3</v>
      </c>
      <c r="U183" s="10">
        <v>5</v>
      </c>
      <c r="V183" s="10">
        <v>8</v>
      </c>
      <c r="W183" s="248">
        <v>1</v>
      </c>
      <c r="X183" s="452">
        <v>6</v>
      </c>
      <c r="Y183" s="10">
        <v>5</v>
      </c>
      <c r="Z183" s="10">
        <v>11</v>
      </c>
      <c r="AA183" s="248">
        <v>1</v>
      </c>
      <c r="AB183" s="449">
        <f t="shared" si="5"/>
        <v>33</v>
      </c>
      <c r="AC183" s="450">
        <f t="shared" si="5"/>
        <v>26</v>
      </c>
      <c r="AD183" s="210">
        <f t="shared" si="7"/>
        <v>59</v>
      </c>
      <c r="AE183" s="421">
        <f t="shared" si="6"/>
        <v>6</v>
      </c>
      <c r="AF183" s="26"/>
      <c r="AG183" s="26"/>
      <c r="AH183" s="26"/>
    </row>
    <row r="184" spans="1:34">
      <c r="A184" s="33">
        <v>63</v>
      </c>
      <c r="B184" s="9" t="s">
        <v>208</v>
      </c>
      <c r="C184" s="451" t="s">
        <v>731</v>
      </c>
      <c r="D184" s="452">
        <v>2</v>
      </c>
      <c r="E184" s="10">
        <v>3</v>
      </c>
      <c r="F184" s="10">
        <v>5</v>
      </c>
      <c r="G184" s="453">
        <v>1</v>
      </c>
      <c r="H184" s="452">
        <v>7</v>
      </c>
      <c r="I184" s="10">
        <v>4</v>
      </c>
      <c r="J184" s="10">
        <v>11</v>
      </c>
      <c r="K184" s="248">
        <v>1</v>
      </c>
      <c r="L184" s="452">
        <v>5</v>
      </c>
      <c r="M184" s="10">
        <v>9</v>
      </c>
      <c r="N184" s="10">
        <v>14</v>
      </c>
      <c r="O184" s="248">
        <v>1</v>
      </c>
      <c r="P184" s="452">
        <v>3</v>
      </c>
      <c r="Q184" s="10">
        <v>3</v>
      </c>
      <c r="R184" s="10">
        <v>6</v>
      </c>
      <c r="S184" s="453">
        <v>1</v>
      </c>
      <c r="T184" s="452">
        <v>8</v>
      </c>
      <c r="U184" s="10">
        <v>2</v>
      </c>
      <c r="V184" s="10">
        <v>10</v>
      </c>
      <c r="W184" s="248">
        <v>1</v>
      </c>
      <c r="X184" s="452">
        <v>5</v>
      </c>
      <c r="Y184" s="10">
        <v>11</v>
      </c>
      <c r="Z184" s="10">
        <v>16</v>
      </c>
      <c r="AA184" s="248">
        <v>1</v>
      </c>
      <c r="AB184" s="449">
        <f t="shared" si="5"/>
        <v>30</v>
      </c>
      <c r="AC184" s="450">
        <f t="shared" si="5"/>
        <v>32</v>
      </c>
      <c r="AD184" s="210">
        <f t="shared" si="7"/>
        <v>62</v>
      </c>
      <c r="AE184" s="421">
        <f t="shared" si="6"/>
        <v>6</v>
      </c>
      <c r="AF184" s="26"/>
      <c r="AG184" s="26"/>
      <c r="AH184" s="26"/>
    </row>
    <row r="185" spans="1:34">
      <c r="A185" s="36">
        <v>64</v>
      </c>
      <c r="B185" s="9" t="s">
        <v>209</v>
      </c>
      <c r="C185" s="451" t="s">
        <v>731</v>
      </c>
      <c r="D185" s="452">
        <v>6</v>
      </c>
      <c r="E185" s="10">
        <v>4</v>
      </c>
      <c r="F185" s="10">
        <v>10</v>
      </c>
      <c r="G185" s="453">
        <v>1</v>
      </c>
      <c r="H185" s="452">
        <v>5</v>
      </c>
      <c r="I185" s="10">
        <v>7</v>
      </c>
      <c r="J185" s="10">
        <v>12</v>
      </c>
      <c r="K185" s="248">
        <v>1</v>
      </c>
      <c r="L185" s="452">
        <v>4</v>
      </c>
      <c r="M185" s="10">
        <v>3</v>
      </c>
      <c r="N185" s="10">
        <v>7</v>
      </c>
      <c r="O185" s="248">
        <v>1</v>
      </c>
      <c r="P185" s="452">
        <v>6</v>
      </c>
      <c r="Q185" s="10">
        <v>10</v>
      </c>
      <c r="R185" s="10">
        <v>16</v>
      </c>
      <c r="S185" s="453">
        <v>1</v>
      </c>
      <c r="T185" s="452">
        <v>7</v>
      </c>
      <c r="U185" s="10">
        <v>13</v>
      </c>
      <c r="V185" s="10">
        <v>20</v>
      </c>
      <c r="W185" s="248">
        <v>1</v>
      </c>
      <c r="X185" s="452">
        <v>5</v>
      </c>
      <c r="Y185" s="10">
        <v>7</v>
      </c>
      <c r="Z185" s="10">
        <v>12</v>
      </c>
      <c r="AA185" s="248">
        <v>1</v>
      </c>
      <c r="AB185" s="449">
        <f t="shared" si="5"/>
        <v>33</v>
      </c>
      <c r="AC185" s="450">
        <f t="shared" si="5"/>
        <v>44</v>
      </c>
      <c r="AD185" s="210">
        <f t="shared" si="7"/>
        <v>77</v>
      </c>
      <c r="AE185" s="421">
        <f t="shared" si="6"/>
        <v>6</v>
      </c>
      <c r="AF185" s="26"/>
      <c r="AG185" s="26"/>
      <c r="AH185" s="26"/>
    </row>
    <row r="186" spans="1:34">
      <c r="A186" s="33">
        <v>65</v>
      </c>
      <c r="B186" s="9" t="s">
        <v>338</v>
      </c>
      <c r="C186" s="451" t="s">
        <v>731</v>
      </c>
      <c r="D186" s="452">
        <v>6</v>
      </c>
      <c r="E186" s="10">
        <v>5</v>
      </c>
      <c r="F186" s="10">
        <v>11</v>
      </c>
      <c r="G186" s="453">
        <v>1</v>
      </c>
      <c r="H186" s="452">
        <v>8</v>
      </c>
      <c r="I186" s="10">
        <v>4</v>
      </c>
      <c r="J186" s="10">
        <v>12</v>
      </c>
      <c r="K186" s="248">
        <v>1</v>
      </c>
      <c r="L186" s="452">
        <v>4</v>
      </c>
      <c r="M186" s="10">
        <v>4</v>
      </c>
      <c r="N186" s="10">
        <v>8</v>
      </c>
      <c r="O186" s="248">
        <v>1</v>
      </c>
      <c r="P186" s="452">
        <v>6</v>
      </c>
      <c r="Q186" s="10">
        <v>4</v>
      </c>
      <c r="R186" s="10">
        <v>10</v>
      </c>
      <c r="S186" s="453">
        <v>1</v>
      </c>
      <c r="T186" s="452">
        <v>7</v>
      </c>
      <c r="U186" s="10">
        <v>5</v>
      </c>
      <c r="V186" s="10">
        <v>12</v>
      </c>
      <c r="W186" s="248">
        <v>1</v>
      </c>
      <c r="X186" s="452">
        <v>7</v>
      </c>
      <c r="Y186" s="10">
        <v>11</v>
      </c>
      <c r="Z186" s="10">
        <v>18</v>
      </c>
      <c r="AA186" s="248">
        <v>1</v>
      </c>
      <c r="AB186" s="449">
        <f t="shared" si="5"/>
        <v>38</v>
      </c>
      <c r="AC186" s="450">
        <f t="shared" si="5"/>
        <v>33</v>
      </c>
      <c r="AD186" s="210">
        <f t="shared" si="7"/>
        <v>71</v>
      </c>
      <c r="AE186" s="421">
        <f t="shared" si="6"/>
        <v>6</v>
      </c>
      <c r="AF186" s="26"/>
      <c r="AG186" s="26"/>
      <c r="AH186" s="26"/>
    </row>
    <row r="187" spans="1:34">
      <c r="A187" s="36">
        <v>66</v>
      </c>
      <c r="B187" s="9" t="s">
        <v>210</v>
      </c>
      <c r="C187" s="451" t="s">
        <v>731</v>
      </c>
      <c r="D187" s="452">
        <v>15</v>
      </c>
      <c r="E187" s="10">
        <v>8</v>
      </c>
      <c r="F187" s="10">
        <v>23</v>
      </c>
      <c r="G187" s="453">
        <v>1</v>
      </c>
      <c r="H187" s="452">
        <v>5</v>
      </c>
      <c r="I187" s="10">
        <v>11</v>
      </c>
      <c r="J187" s="10">
        <v>16</v>
      </c>
      <c r="K187" s="248">
        <v>1</v>
      </c>
      <c r="L187" s="452">
        <v>7</v>
      </c>
      <c r="M187" s="10">
        <v>15</v>
      </c>
      <c r="N187" s="10">
        <v>22</v>
      </c>
      <c r="O187" s="248">
        <v>1</v>
      </c>
      <c r="P187" s="452">
        <v>11</v>
      </c>
      <c r="Q187" s="10">
        <v>8</v>
      </c>
      <c r="R187" s="10">
        <v>19</v>
      </c>
      <c r="S187" s="453">
        <v>1</v>
      </c>
      <c r="T187" s="452">
        <v>13</v>
      </c>
      <c r="U187" s="10">
        <v>13</v>
      </c>
      <c r="V187" s="10">
        <v>26</v>
      </c>
      <c r="W187" s="248">
        <v>1</v>
      </c>
      <c r="X187" s="452">
        <v>8</v>
      </c>
      <c r="Y187" s="10">
        <v>13</v>
      </c>
      <c r="Z187" s="10">
        <v>21</v>
      </c>
      <c r="AA187" s="248">
        <v>1</v>
      </c>
      <c r="AB187" s="449">
        <f t="shared" ref="AB187:AC207" si="8">D187+H187+L187+P187+T187+X187</f>
        <v>59</v>
      </c>
      <c r="AC187" s="450">
        <f t="shared" si="8"/>
        <v>68</v>
      </c>
      <c r="AD187" s="210">
        <f t="shared" si="7"/>
        <v>127</v>
      </c>
      <c r="AE187" s="421">
        <f t="shared" ref="AE187:AE207" si="9">G187+K187+O187+S187+W187+AA187</f>
        <v>6</v>
      </c>
      <c r="AF187" s="26"/>
      <c r="AG187" s="26"/>
      <c r="AH187" s="26"/>
    </row>
    <row r="188" spans="1:34">
      <c r="A188" s="33">
        <v>67</v>
      </c>
      <c r="B188" s="9" t="s">
        <v>211</v>
      </c>
      <c r="C188" s="451" t="s">
        <v>731</v>
      </c>
      <c r="D188" s="452">
        <v>9</v>
      </c>
      <c r="E188" s="10">
        <v>11</v>
      </c>
      <c r="F188" s="10">
        <v>20</v>
      </c>
      <c r="G188" s="453">
        <v>1</v>
      </c>
      <c r="H188" s="452">
        <v>9</v>
      </c>
      <c r="I188" s="10">
        <v>7</v>
      </c>
      <c r="J188" s="10">
        <v>16</v>
      </c>
      <c r="K188" s="248">
        <v>1</v>
      </c>
      <c r="L188" s="452">
        <v>12</v>
      </c>
      <c r="M188" s="10">
        <v>15</v>
      </c>
      <c r="N188" s="10">
        <v>27</v>
      </c>
      <c r="O188" s="248">
        <v>1</v>
      </c>
      <c r="P188" s="452">
        <v>8</v>
      </c>
      <c r="Q188" s="10">
        <v>6</v>
      </c>
      <c r="R188" s="10">
        <v>14</v>
      </c>
      <c r="S188" s="453">
        <v>1</v>
      </c>
      <c r="T188" s="452">
        <v>7</v>
      </c>
      <c r="U188" s="10">
        <v>4</v>
      </c>
      <c r="V188" s="10">
        <v>11</v>
      </c>
      <c r="W188" s="248">
        <v>1</v>
      </c>
      <c r="X188" s="452">
        <v>7</v>
      </c>
      <c r="Y188" s="10">
        <v>7</v>
      </c>
      <c r="Z188" s="10">
        <v>14</v>
      </c>
      <c r="AA188" s="248">
        <v>1</v>
      </c>
      <c r="AB188" s="449">
        <f t="shared" si="8"/>
        <v>52</v>
      </c>
      <c r="AC188" s="450">
        <f t="shared" si="8"/>
        <v>50</v>
      </c>
      <c r="AD188" s="210">
        <f t="shared" si="7"/>
        <v>102</v>
      </c>
      <c r="AE188" s="421">
        <f t="shared" si="9"/>
        <v>6</v>
      </c>
      <c r="AF188" s="26"/>
      <c r="AG188" s="26"/>
      <c r="AH188" s="26"/>
    </row>
    <row r="189" spans="1:34">
      <c r="A189" s="36">
        <v>68</v>
      </c>
      <c r="B189" s="9" t="s">
        <v>212</v>
      </c>
      <c r="C189" s="451" t="s">
        <v>731</v>
      </c>
      <c r="D189" s="452">
        <v>7</v>
      </c>
      <c r="E189" s="10">
        <v>9</v>
      </c>
      <c r="F189" s="10">
        <v>16</v>
      </c>
      <c r="G189" s="453">
        <v>1</v>
      </c>
      <c r="H189" s="452">
        <v>10</v>
      </c>
      <c r="I189" s="10">
        <v>4</v>
      </c>
      <c r="J189" s="10">
        <v>14</v>
      </c>
      <c r="K189" s="248">
        <v>1</v>
      </c>
      <c r="L189" s="452">
        <v>6</v>
      </c>
      <c r="M189" s="10">
        <v>9</v>
      </c>
      <c r="N189" s="10">
        <v>15</v>
      </c>
      <c r="O189" s="248">
        <v>1</v>
      </c>
      <c r="P189" s="452">
        <v>4</v>
      </c>
      <c r="Q189" s="10">
        <v>5</v>
      </c>
      <c r="R189" s="10">
        <v>9</v>
      </c>
      <c r="S189" s="453">
        <v>1</v>
      </c>
      <c r="T189" s="452">
        <v>8</v>
      </c>
      <c r="U189" s="10">
        <v>7</v>
      </c>
      <c r="V189" s="10">
        <v>15</v>
      </c>
      <c r="W189" s="248">
        <v>1</v>
      </c>
      <c r="X189" s="452">
        <v>11</v>
      </c>
      <c r="Y189" s="10">
        <v>5</v>
      </c>
      <c r="Z189" s="10">
        <v>16</v>
      </c>
      <c r="AA189" s="248">
        <v>1</v>
      </c>
      <c r="AB189" s="449">
        <f t="shared" si="8"/>
        <v>46</v>
      </c>
      <c r="AC189" s="450">
        <f t="shared" si="8"/>
        <v>39</v>
      </c>
      <c r="AD189" s="210">
        <f t="shared" si="7"/>
        <v>85</v>
      </c>
      <c r="AE189" s="421">
        <f t="shared" si="9"/>
        <v>6</v>
      </c>
      <c r="AF189" s="26"/>
      <c r="AG189" s="26"/>
      <c r="AH189" s="26"/>
    </row>
    <row r="190" spans="1:34">
      <c r="A190" s="33">
        <v>69</v>
      </c>
      <c r="B190" s="9" t="s">
        <v>213</v>
      </c>
      <c r="C190" s="451" t="s">
        <v>731</v>
      </c>
      <c r="D190" s="452">
        <v>13</v>
      </c>
      <c r="E190" s="10">
        <v>14</v>
      </c>
      <c r="F190" s="10">
        <v>27</v>
      </c>
      <c r="G190" s="453">
        <v>1</v>
      </c>
      <c r="H190" s="452">
        <v>11</v>
      </c>
      <c r="I190" s="10">
        <v>15</v>
      </c>
      <c r="J190" s="10">
        <v>26</v>
      </c>
      <c r="K190" s="248">
        <v>1</v>
      </c>
      <c r="L190" s="452">
        <v>19</v>
      </c>
      <c r="M190" s="10">
        <v>13</v>
      </c>
      <c r="N190" s="10">
        <v>32</v>
      </c>
      <c r="O190" s="248">
        <v>1</v>
      </c>
      <c r="P190" s="452">
        <v>21</v>
      </c>
      <c r="Q190" s="10">
        <v>15</v>
      </c>
      <c r="R190" s="10">
        <v>36</v>
      </c>
      <c r="S190" s="453">
        <v>1</v>
      </c>
      <c r="T190" s="452">
        <v>16</v>
      </c>
      <c r="U190" s="10">
        <v>11</v>
      </c>
      <c r="V190" s="10">
        <v>27</v>
      </c>
      <c r="W190" s="248">
        <v>1</v>
      </c>
      <c r="X190" s="452">
        <v>25</v>
      </c>
      <c r="Y190" s="10">
        <v>19</v>
      </c>
      <c r="Z190" s="10">
        <v>44</v>
      </c>
      <c r="AA190" s="248">
        <v>1</v>
      </c>
      <c r="AB190" s="449">
        <f t="shared" si="8"/>
        <v>105</v>
      </c>
      <c r="AC190" s="450">
        <f t="shared" si="8"/>
        <v>87</v>
      </c>
      <c r="AD190" s="210">
        <f t="shared" si="7"/>
        <v>192</v>
      </c>
      <c r="AE190" s="421">
        <f t="shared" si="9"/>
        <v>6</v>
      </c>
      <c r="AF190" s="26"/>
      <c r="AG190" s="26"/>
      <c r="AH190" s="26"/>
    </row>
    <row r="191" spans="1:34">
      <c r="A191" s="36">
        <v>70</v>
      </c>
      <c r="B191" s="9" t="s">
        <v>214</v>
      </c>
      <c r="C191" s="451" t="s">
        <v>731</v>
      </c>
      <c r="D191" s="452">
        <v>4</v>
      </c>
      <c r="E191" s="10">
        <v>2</v>
      </c>
      <c r="F191" s="10">
        <v>6</v>
      </c>
      <c r="G191" s="453">
        <v>1</v>
      </c>
      <c r="H191" s="452">
        <v>3</v>
      </c>
      <c r="I191" s="10">
        <v>4</v>
      </c>
      <c r="J191" s="10">
        <v>7</v>
      </c>
      <c r="K191" s="248">
        <v>1</v>
      </c>
      <c r="L191" s="452">
        <v>1</v>
      </c>
      <c r="M191" s="10">
        <v>4</v>
      </c>
      <c r="N191" s="10">
        <v>5</v>
      </c>
      <c r="O191" s="248">
        <v>1</v>
      </c>
      <c r="P191" s="452">
        <v>4</v>
      </c>
      <c r="Q191" s="10">
        <v>1</v>
      </c>
      <c r="R191" s="10">
        <v>5</v>
      </c>
      <c r="S191" s="453">
        <v>1</v>
      </c>
      <c r="T191" s="452">
        <v>1</v>
      </c>
      <c r="U191" s="10">
        <v>3</v>
      </c>
      <c r="V191" s="10">
        <v>4</v>
      </c>
      <c r="W191" s="248">
        <v>1</v>
      </c>
      <c r="X191" s="452">
        <v>5</v>
      </c>
      <c r="Y191" s="10">
        <v>3</v>
      </c>
      <c r="Z191" s="10">
        <v>8</v>
      </c>
      <c r="AA191" s="248">
        <v>1</v>
      </c>
      <c r="AB191" s="449">
        <f t="shared" si="8"/>
        <v>18</v>
      </c>
      <c r="AC191" s="450">
        <f t="shared" si="8"/>
        <v>17</v>
      </c>
      <c r="AD191" s="210">
        <f t="shared" si="7"/>
        <v>35</v>
      </c>
      <c r="AE191" s="421">
        <f t="shared" si="9"/>
        <v>6</v>
      </c>
      <c r="AF191" s="26"/>
      <c r="AG191" s="26"/>
      <c r="AH191" s="26"/>
    </row>
    <row r="192" spans="1:34">
      <c r="A192" s="33">
        <v>71</v>
      </c>
      <c r="B192" s="9" t="s">
        <v>215</v>
      </c>
      <c r="C192" s="451" t="s">
        <v>731</v>
      </c>
      <c r="D192" s="452">
        <v>9</v>
      </c>
      <c r="E192" s="10">
        <v>15</v>
      </c>
      <c r="F192" s="10">
        <v>24</v>
      </c>
      <c r="G192" s="453">
        <v>1</v>
      </c>
      <c r="H192" s="452">
        <v>16</v>
      </c>
      <c r="I192" s="10">
        <v>11</v>
      </c>
      <c r="J192" s="10">
        <v>27</v>
      </c>
      <c r="K192" s="248">
        <v>1</v>
      </c>
      <c r="L192" s="452">
        <v>13</v>
      </c>
      <c r="M192" s="10">
        <v>14</v>
      </c>
      <c r="N192" s="10">
        <v>27</v>
      </c>
      <c r="O192" s="248">
        <v>1</v>
      </c>
      <c r="P192" s="452">
        <v>10</v>
      </c>
      <c r="Q192" s="10">
        <v>8</v>
      </c>
      <c r="R192" s="10">
        <v>18</v>
      </c>
      <c r="S192" s="453">
        <v>1</v>
      </c>
      <c r="T192" s="452">
        <v>8</v>
      </c>
      <c r="U192" s="10">
        <v>8</v>
      </c>
      <c r="V192" s="10">
        <v>16</v>
      </c>
      <c r="W192" s="248">
        <v>1</v>
      </c>
      <c r="X192" s="452">
        <v>18</v>
      </c>
      <c r="Y192" s="10">
        <v>11</v>
      </c>
      <c r="Z192" s="10">
        <v>29</v>
      </c>
      <c r="AA192" s="248">
        <v>1</v>
      </c>
      <c r="AB192" s="449">
        <f t="shared" si="8"/>
        <v>74</v>
      </c>
      <c r="AC192" s="450">
        <f t="shared" si="8"/>
        <v>67</v>
      </c>
      <c r="AD192" s="210">
        <f t="shared" si="7"/>
        <v>141</v>
      </c>
      <c r="AE192" s="421">
        <f t="shared" si="9"/>
        <v>6</v>
      </c>
      <c r="AF192" s="26"/>
      <c r="AG192" s="26"/>
      <c r="AH192" s="26"/>
    </row>
    <row r="193" spans="1:34">
      <c r="A193" s="36">
        <v>72</v>
      </c>
      <c r="B193" s="9" t="s">
        <v>216</v>
      </c>
      <c r="C193" s="451" t="s">
        <v>731</v>
      </c>
      <c r="D193" s="452">
        <v>8</v>
      </c>
      <c r="E193" s="10">
        <v>7</v>
      </c>
      <c r="F193" s="10">
        <v>15</v>
      </c>
      <c r="G193" s="453">
        <v>1</v>
      </c>
      <c r="H193" s="452">
        <v>6</v>
      </c>
      <c r="I193" s="10">
        <v>6</v>
      </c>
      <c r="J193" s="10">
        <v>12</v>
      </c>
      <c r="K193" s="248">
        <v>1</v>
      </c>
      <c r="L193" s="452">
        <v>6</v>
      </c>
      <c r="M193" s="10">
        <v>6</v>
      </c>
      <c r="N193" s="10">
        <v>12</v>
      </c>
      <c r="O193" s="248">
        <v>1</v>
      </c>
      <c r="P193" s="452">
        <v>6</v>
      </c>
      <c r="Q193" s="10">
        <v>2</v>
      </c>
      <c r="R193" s="10">
        <v>8</v>
      </c>
      <c r="S193" s="453">
        <v>1</v>
      </c>
      <c r="T193" s="452">
        <v>9</v>
      </c>
      <c r="U193" s="10">
        <v>5</v>
      </c>
      <c r="V193" s="10">
        <v>14</v>
      </c>
      <c r="W193" s="248">
        <v>1</v>
      </c>
      <c r="X193" s="452">
        <v>6</v>
      </c>
      <c r="Y193" s="10">
        <v>4</v>
      </c>
      <c r="Z193" s="10">
        <v>10</v>
      </c>
      <c r="AA193" s="248">
        <v>1</v>
      </c>
      <c r="AB193" s="449">
        <f t="shared" si="8"/>
        <v>41</v>
      </c>
      <c r="AC193" s="450">
        <f t="shared" si="8"/>
        <v>30</v>
      </c>
      <c r="AD193" s="210">
        <f t="shared" si="7"/>
        <v>71</v>
      </c>
      <c r="AE193" s="421">
        <f t="shared" si="9"/>
        <v>6</v>
      </c>
      <c r="AF193" s="26"/>
      <c r="AG193" s="26"/>
      <c r="AH193" s="26"/>
    </row>
    <row r="194" spans="1:34">
      <c r="A194" s="33">
        <v>73</v>
      </c>
      <c r="B194" s="9" t="s">
        <v>217</v>
      </c>
      <c r="C194" s="451" t="s">
        <v>731</v>
      </c>
      <c r="D194" s="452">
        <v>8</v>
      </c>
      <c r="E194" s="10">
        <v>8</v>
      </c>
      <c r="F194" s="10">
        <v>16</v>
      </c>
      <c r="G194" s="453">
        <v>1</v>
      </c>
      <c r="H194" s="452">
        <v>7</v>
      </c>
      <c r="I194" s="10">
        <v>2</v>
      </c>
      <c r="J194" s="10">
        <v>9</v>
      </c>
      <c r="K194" s="248">
        <v>1</v>
      </c>
      <c r="L194" s="452">
        <v>9</v>
      </c>
      <c r="M194" s="10">
        <v>7</v>
      </c>
      <c r="N194" s="10">
        <v>16</v>
      </c>
      <c r="O194" s="248">
        <v>1</v>
      </c>
      <c r="P194" s="452">
        <v>15</v>
      </c>
      <c r="Q194" s="10">
        <v>6</v>
      </c>
      <c r="R194" s="10">
        <v>21</v>
      </c>
      <c r="S194" s="453">
        <v>1</v>
      </c>
      <c r="T194" s="452">
        <v>8</v>
      </c>
      <c r="U194" s="10">
        <v>6</v>
      </c>
      <c r="V194" s="10">
        <v>14</v>
      </c>
      <c r="W194" s="248">
        <v>1</v>
      </c>
      <c r="X194" s="452">
        <v>10</v>
      </c>
      <c r="Y194" s="10">
        <v>8</v>
      </c>
      <c r="Z194" s="10">
        <v>18</v>
      </c>
      <c r="AA194" s="248">
        <v>1</v>
      </c>
      <c r="AB194" s="449">
        <f t="shared" si="8"/>
        <v>57</v>
      </c>
      <c r="AC194" s="450">
        <f t="shared" si="8"/>
        <v>37</v>
      </c>
      <c r="AD194" s="210">
        <f t="shared" si="7"/>
        <v>94</v>
      </c>
      <c r="AE194" s="421">
        <f t="shared" si="9"/>
        <v>6</v>
      </c>
      <c r="AF194" s="26"/>
      <c r="AG194" s="26"/>
      <c r="AH194" s="26"/>
    </row>
    <row r="195" spans="1:34">
      <c r="A195" s="36">
        <v>74</v>
      </c>
      <c r="B195" s="9" t="s">
        <v>219</v>
      </c>
      <c r="C195" s="451" t="s">
        <v>732</v>
      </c>
      <c r="D195" s="452">
        <v>11</v>
      </c>
      <c r="E195" s="10">
        <v>11</v>
      </c>
      <c r="F195" s="10">
        <v>22</v>
      </c>
      <c r="G195" s="453">
        <v>1</v>
      </c>
      <c r="H195" s="452">
        <v>4</v>
      </c>
      <c r="I195" s="10">
        <v>8</v>
      </c>
      <c r="J195" s="10">
        <v>12</v>
      </c>
      <c r="K195" s="248">
        <v>1</v>
      </c>
      <c r="L195" s="452">
        <v>8</v>
      </c>
      <c r="M195" s="10">
        <v>7</v>
      </c>
      <c r="N195" s="10">
        <v>15</v>
      </c>
      <c r="O195" s="248">
        <v>1</v>
      </c>
      <c r="P195" s="452">
        <v>8</v>
      </c>
      <c r="Q195" s="10">
        <v>11</v>
      </c>
      <c r="R195" s="10">
        <v>19</v>
      </c>
      <c r="S195" s="453">
        <v>1</v>
      </c>
      <c r="T195" s="452">
        <v>6</v>
      </c>
      <c r="U195" s="10">
        <v>12</v>
      </c>
      <c r="V195" s="10">
        <v>18</v>
      </c>
      <c r="W195" s="248">
        <v>1</v>
      </c>
      <c r="X195" s="452">
        <v>2</v>
      </c>
      <c r="Y195" s="10">
        <v>11</v>
      </c>
      <c r="Z195" s="10">
        <v>13</v>
      </c>
      <c r="AA195" s="248">
        <v>1</v>
      </c>
      <c r="AB195" s="449">
        <f t="shared" si="8"/>
        <v>39</v>
      </c>
      <c r="AC195" s="450">
        <f t="shared" si="8"/>
        <v>60</v>
      </c>
      <c r="AD195" s="210">
        <f t="shared" si="7"/>
        <v>99</v>
      </c>
      <c r="AE195" s="421">
        <f t="shared" si="9"/>
        <v>6</v>
      </c>
      <c r="AF195" s="26"/>
      <c r="AG195" s="26"/>
      <c r="AH195" s="26"/>
    </row>
    <row r="196" spans="1:34">
      <c r="A196" s="33">
        <v>75</v>
      </c>
      <c r="B196" s="9" t="s">
        <v>220</v>
      </c>
      <c r="C196" s="451" t="s">
        <v>732</v>
      </c>
      <c r="D196" s="452">
        <v>13</v>
      </c>
      <c r="E196" s="10">
        <v>7</v>
      </c>
      <c r="F196" s="10">
        <v>20</v>
      </c>
      <c r="G196" s="453">
        <v>1</v>
      </c>
      <c r="H196" s="452">
        <v>17</v>
      </c>
      <c r="I196" s="10">
        <v>16</v>
      </c>
      <c r="J196" s="10">
        <v>33</v>
      </c>
      <c r="K196" s="248">
        <v>1</v>
      </c>
      <c r="L196" s="452">
        <v>11</v>
      </c>
      <c r="M196" s="10">
        <v>15</v>
      </c>
      <c r="N196" s="10">
        <v>26</v>
      </c>
      <c r="O196" s="248">
        <v>1</v>
      </c>
      <c r="P196" s="452">
        <v>14</v>
      </c>
      <c r="Q196" s="10">
        <v>13</v>
      </c>
      <c r="R196" s="10">
        <v>27</v>
      </c>
      <c r="S196" s="453">
        <v>1</v>
      </c>
      <c r="T196" s="452">
        <v>14</v>
      </c>
      <c r="U196" s="10">
        <v>10</v>
      </c>
      <c r="V196" s="10">
        <v>24</v>
      </c>
      <c r="W196" s="248">
        <v>1</v>
      </c>
      <c r="X196" s="452">
        <v>16</v>
      </c>
      <c r="Y196" s="10">
        <v>14</v>
      </c>
      <c r="Z196" s="10">
        <v>30</v>
      </c>
      <c r="AA196" s="248">
        <v>1</v>
      </c>
      <c r="AB196" s="449">
        <f t="shared" si="8"/>
        <v>85</v>
      </c>
      <c r="AC196" s="450">
        <f t="shared" si="8"/>
        <v>75</v>
      </c>
      <c r="AD196" s="210">
        <f t="shared" si="7"/>
        <v>160</v>
      </c>
      <c r="AE196" s="421">
        <f t="shared" si="9"/>
        <v>6</v>
      </c>
      <c r="AF196" s="26"/>
      <c r="AG196" s="26"/>
      <c r="AH196" s="26"/>
    </row>
    <row r="197" spans="1:34">
      <c r="A197" s="36">
        <v>76</v>
      </c>
      <c r="B197" s="9" t="s">
        <v>221</v>
      </c>
      <c r="C197" s="451" t="s">
        <v>732</v>
      </c>
      <c r="D197" s="452">
        <v>10</v>
      </c>
      <c r="E197" s="10">
        <v>7</v>
      </c>
      <c r="F197" s="10">
        <v>17</v>
      </c>
      <c r="G197" s="453">
        <v>1</v>
      </c>
      <c r="H197" s="452">
        <v>12</v>
      </c>
      <c r="I197" s="10">
        <v>7</v>
      </c>
      <c r="J197" s="10">
        <v>19</v>
      </c>
      <c r="K197" s="248">
        <v>1</v>
      </c>
      <c r="L197" s="452">
        <v>6</v>
      </c>
      <c r="M197" s="10">
        <v>3</v>
      </c>
      <c r="N197" s="10">
        <v>9</v>
      </c>
      <c r="O197" s="248">
        <v>1</v>
      </c>
      <c r="P197" s="452">
        <v>7</v>
      </c>
      <c r="Q197" s="10">
        <v>4</v>
      </c>
      <c r="R197" s="10">
        <v>11</v>
      </c>
      <c r="S197" s="453">
        <v>1</v>
      </c>
      <c r="T197" s="452">
        <v>9</v>
      </c>
      <c r="U197" s="10">
        <v>3</v>
      </c>
      <c r="V197" s="10">
        <v>12</v>
      </c>
      <c r="W197" s="248">
        <v>1</v>
      </c>
      <c r="X197" s="452">
        <v>10</v>
      </c>
      <c r="Y197" s="10">
        <v>5</v>
      </c>
      <c r="Z197" s="10">
        <v>15</v>
      </c>
      <c r="AA197" s="248">
        <v>1</v>
      </c>
      <c r="AB197" s="449">
        <f t="shared" si="8"/>
        <v>54</v>
      </c>
      <c r="AC197" s="450">
        <f t="shared" si="8"/>
        <v>29</v>
      </c>
      <c r="AD197" s="210">
        <f t="shared" si="7"/>
        <v>83</v>
      </c>
      <c r="AE197" s="421">
        <f t="shared" si="9"/>
        <v>6</v>
      </c>
      <c r="AF197" s="26"/>
      <c r="AG197" s="26"/>
      <c r="AH197" s="26"/>
    </row>
    <row r="198" spans="1:34">
      <c r="A198" s="33">
        <v>77</v>
      </c>
      <c r="B198" s="9" t="s">
        <v>222</v>
      </c>
      <c r="C198" s="451" t="s">
        <v>732</v>
      </c>
      <c r="D198" s="452">
        <v>8</v>
      </c>
      <c r="E198" s="10">
        <v>9</v>
      </c>
      <c r="F198" s="10">
        <v>17</v>
      </c>
      <c r="G198" s="453">
        <v>1</v>
      </c>
      <c r="H198" s="452">
        <v>4</v>
      </c>
      <c r="I198" s="10">
        <v>6</v>
      </c>
      <c r="J198" s="10">
        <v>10</v>
      </c>
      <c r="K198" s="248">
        <v>1</v>
      </c>
      <c r="L198" s="452">
        <v>15</v>
      </c>
      <c r="M198" s="10">
        <v>12</v>
      </c>
      <c r="N198" s="10">
        <v>27</v>
      </c>
      <c r="O198" s="248">
        <v>1</v>
      </c>
      <c r="P198" s="452">
        <v>13</v>
      </c>
      <c r="Q198" s="10">
        <v>3</v>
      </c>
      <c r="R198" s="10">
        <v>16</v>
      </c>
      <c r="S198" s="453">
        <v>1</v>
      </c>
      <c r="T198" s="452">
        <v>10</v>
      </c>
      <c r="U198" s="10">
        <v>15</v>
      </c>
      <c r="V198" s="10">
        <v>25</v>
      </c>
      <c r="W198" s="248">
        <v>1</v>
      </c>
      <c r="X198" s="452">
        <v>9</v>
      </c>
      <c r="Y198" s="10">
        <v>11</v>
      </c>
      <c r="Z198" s="10">
        <v>20</v>
      </c>
      <c r="AA198" s="248">
        <v>1</v>
      </c>
      <c r="AB198" s="449">
        <f t="shared" si="8"/>
        <v>59</v>
      </c>
      <c r="AC198" s="450">
        <f t="shared" si="8"/>
        <v>56</v>
      </c>
      <c r="AD198" s="210">
        <f t="shared" si="7"/>
        <v>115</v>
      </c>
      <c r="AE198" s="421">
        <f t="shared" si="9"/>
        <v>6</v>
      </c>
      <c r="AF198" s="26"/>
      <c r="AG198" s="26"/>
      <c r="AH198" s="26"/>
    </row>
    <row r="199" spans="1:34">
      <c r="A199" s="36">
        <v>78</v>
      </c>
      <c r="B199" s="9" t="s">
        <v>223</v>
      </c>
      <c r="C199" s="451" t="s">
        <v>732</v>
      </c>
      <c r="D199" s="452">
        <v>4</v>
      </c>
      <c r="E199" s="10">
        <v>3</v>
      </c>
      <c r="F199" s="10">
        <v>7</v>
      </c>
      <c r="G199" s="453">
        <v>1</v>
      </c>
      <c r="H199" s="452">
        <v>2</v>
      </c>
      <c r="I199" s="10">
        <v>2</v>
      </c>
      <c r="J199" s="10">
        <v>4</v>
      </c>
      <c r="K199" s="248">
        <v>1</v>
      </c>
      <c r="L199" s="452">
        <v>8</v>
      </c>
      <c r="M199" s="10">
        <v>5</v>
      </c>
      <c r="N199" s="10">
        <v>13</v>
      </c>
      <c r="O199" s="248">
        <v>1</v>
      </c>
      <c r="P199" s="452">
        <v>2</v>
      </c>
      <c r="Q199" s="10">
        <v>3</v>
      </c>
      <c r="R199" s="10">
        <v>5</v>
      </c>
      <c r="S199" s="453">
        <v>1</v>
      </c>
      <c r="T199" s="452">
        <v>4</v>
      </c>
      <c r="U199" s="10">
        <v>2</v>
      </c>
      <c r="V199" s="10">
        <v>6</v>
      </c>
      <c r="W199" s="248">
        <v>1</v>
      </c>
      <c r="X199" s="452">
        <v>5</v>
      </c>
      <c r="Y199" s="10">
        <v>6</v>
      </c>
      <c r="Z199" s="10">
        <v>11</v>
      </c>
      <c r="AA199" s="248">
        <v>1</v>
      </c>
      <c r="AB199" s="449">
        <f t="shared" si="8"/>
        <v>25</v>
      </c>
      <c r="AC199" s="450">
        <f t="shared" si="8"/>
        <v>21</v>
      </c>
      <c r="AD199" s="210">
        <f t="shared" si="7"/>
        <v>46</v>
      </c>
      <c r="AE199" s="421">
        <f t="shared" si="9"/>
        <v>6</v>
      </c>
      <c r="AF199" s="26"/>
      <c r="AG199" s="26"/>
      <c r="AH199" s="26"/>
    </row>
    <row r="200" spans="1:34">
      <c r="A200" s="33">
        <v>79</v>
      </c>
      <c r="B200" s="9" t="s">
        <v>224</v>
      </c>
      <c r="C200" s="451" t="s">
        <v>732</v>
      </c>
      <c r="D200" s="452">
        <v>16</v>
      </c>
      <c r="E200" s="10">
        <v>11</v>
      </c>
      <c r="F200" s="10">
        <v>27</v>
      </c>
      <c r="G200" s="453">
        <v>1</v>
      </c>
      <c r="H200" s="452">
        <v>14</v>
      </c>
      <c r="I200" s="10">
        <v>14</v>
      </c>
      <c r="J200" s="10">
        <v>28</v>
      </c>
      <c r="K200" s="248">
        <v>1</v>
      </c>
      <c r="L200" s="452">
        <v>18</v>
      </c>
      <c r="M200" s="10">
        <v>15</v>
      </c>
      <c r="N200" s="10">
        <v>33</v>
      </c>
      <c r="O200" s="248">
        <v>1</v>
      </c>
      <c r="P200" s="452">
        <v>16</v>
      </c>
      <c r="Q200" s="10">
        <v>14</v>
      </c>
      <c r="R200" s="10">
        <v>30</v>
      </c>
      <c r="S200" s="453">
        <v>1</v>
      </c>
      <c r="T200" s="452">
        <v>15</v>
      </c>
      <c r="U200" s="10">
        <v>17</v>
      </c>
      <c r="V200" s="10">
        <v>32</v>
      </c>
      <c r="W200" s="248">
        <v>1</v>
      </c>
      <c r="X200" s="452">
        <v>26</v>
      </c>
      <c r="Y200" s="10">
        <v>21</v>
      </c>
      <c r="Z200" s="10">
        <v>47</v>
      </c>
      <c r="AA200" s="248">
        <v>1</v>
      </c>
      <c r="AB200" s="449">
        <f t="shared" si="8"/>
        <v>105</v>
      </c>
      <c r="AC200" s="450">
        <f t="shared" si="8"/>
        <v>92</v>
      </c>
      <c r="AD200" s="210">
        <f t="shared" si="7"/>
        <v>197</v>
      </c>
      <c r="AE200" s="421">
        <f t="shared" si="9"/>
        <v>6</v>
      </c>
      <c r="AF200" s="26"/>
      <c r="AG200" s="26"/>
      <c r="AH200" s="26"/>
    </row>
    <row r="201" spans="1:34">
      <c r="A201" s="36">
        <v>80</v>
      </c>
      <c r="B201" s="9" t="s">
        <v>225</v>
      </c>
      <c r="C201" s="451" t="s">
        <v>732</v>
      </c>
      <c r="D201" s="452">
        <v>3</v>
      </c>
      <c r="E201" s="10">
        <v>1</v>
      </c>
      <c r="F201" s="10">
        <v>4</v>
      </c>
      <c r="G201" s="453">
        <v>1</v>
      </c>
      <c r="H201" s="452">
        <v>5</v>
      </c>
      <c r="I201" s="10">
        <v>4</v>
      </c>
      <c r="J201" s="10">
        <v>9</v>
      </c>
      <c r="K201" s="248">
        <v>1</v>
      </c>
      <c r="L201" s="452">
        <v>4</v>
      </c>
      <c r="M201" s="10">
        <v>2</v>
      </c>
      <c r="N201" s="10">
        <v>6</v>
      </c>
      <c r="O201" s="248">
        <v>1</v>
      </c>
      <c r="P201" s="452">
        <v>2</v>
      </c>
      <c r="Q201" s="10">
        <v>4</v>
      </c>
      <c r="R201" s="10">
        <v>6</v>
      </c>
      <c r="S201" s="453">
        <v>1</v>
      </c>
      <c r="T201" s="452">
        <v>7</v>
      </c>
      <c r="U201" s="10">
        <v>0</v>
      </c>
      <c r="V201" s="10">
        <v>7</v>
      </c>
      <c r="W201" s="248">
        <v>1</v>
      </c>
      <c r="X201" s="452">
        <v>1</v>
      </c>
      <c r="Y201" s="10">
        <v>1</v>
      </c>
      <c r="Z201" s="10">
        <v>2</v>
      </c>
      <c r="AA201" s="248">
        <v>1</v>
      </c>
      <c r="AB201" s="449">
        <f t="shared" si="8"/>
        <v>22</v>
      </c>
      <c r="AC201" s="450">
        <f t="shared" si="8"/>
        <v>12</v>
      </c>
      <c r="AD201" s="210">
        <f t="shared" si="7"/>
        <v>34</v>
      </c>
      <c r="AE201" s="421">
        <f t="shared" si="9"/>
        <v>6</v>
      </c>
      <c r="AF201" s="26"/>
      <c r="AG201" s="26"/>
      <c r="AH201" s="26"/>
    </row>
    <row r="202" spans="1:34">
      <c r="A202" s="33">
        <v>81</v>
      </c>
      <c r="B202" s="9" t="s">
        <v>226</v>
      </c>
      <c r="C202" s="451" t="s">
        <v>732</v>
      </c>
      <c r="D202" s="452">
        <v>3</v>
      </c>
      <c r="E202" s="10">
        <v>7</v>
      </c>
      <c r="F202" s="10">
        <v>10</v>
      </c>
      <c r="G202" s="453">
        <v>1</v>
      </c>
      <c r="H202" s="452">
        <v>6</v>
      </c>
      <c r="I202" s="10">
        <v>3</v>
      </c>
      <c r="J202" s="10">
        <v>9</v>
      </c>
      <c r="K202" s="248">
        <v>1</v>
      </c>
      <c r="L202" s="452">
        <v>5</v>
      </c>
      <c r="M202" s="10">
        <v>3</v>
      </c>
      <c r="N202" s="10">
        <v>8</v>
      </c>
      <c r="O202" s="248">
        <v>1</v>
      </c>
      <c r="P202" s="452">
        <v>6</v>
      </c>
      <c r="Q202" s="10">
        <v>8</v>
      </c>
      <c r="R202" s="10">
        <v>14</v>
      </c>
      <c r="S202" s="453">
        <v>1</v>
      </c>
      <c r="T202" s="452">
        <v>8</v>
      </c>
      <c r="U202" s="10">
        <v>4</v>
      </c>
      <c r="V202" s="10">
        <v>12</v>
      </c>
      <c r="W202" s="248">
        <v>1</v>
      </c>
      <c r="X202" s="452">
        <v>5</v>
      </c>
      <c r="Y202" s="10">
        <v>3</v>
      </c>
      <c r="Z202" s="10">
        <v>8</v>
      </c>
      <c r="AA202" s="248">
        <v>1</v>
      </c>
      <c r="AB202" s="449">
        <f t="shared" si="8"/>
        <v>33</v>
      </c>
      <c r="AC202" s="450">
        <f t="shared" si="8"/>
        <v>28</v>
      </c>
      <c r="AD202" s="210">
        <f t="shared" si="7"/>
        <v>61</v>
      </c>
      <c r="AE202" s="421">
        <f t="shared" si="9"/>
        <v>6</v>
      </c>
      <c r="AF202" s="26"/>
      <c r="AG202" s="26"/>
      <c r="AH202" s="26"/>
    </row>
    <row r="203" spans="1:34">
      <c r="A203" s="36">
        <v>82</v>
      </c>
      <c r="B203" s="9" t="s">
        <v>227</v>
      </c>
      <c r="C203" s="451" t="s">
        <v>732</v>
      </c>
      <c r="D203" s="452">
        <v>10</v>
      </c>
      <c r="E203" s="10">
        <v>11</v>
      </c>
      <c r="F203" s="10">
        <v>21</v>
      </c>
      <c r="G203" s="453">
        <v>1</v>
      </c>
      <c r="H203" s="452">
        <v>3</v>
      </c>
      <c r="I203" s="10">
        <v>6</v>
      </c>
      <c r="J203" s="10">
        <v>9</v>
      </c>
      <c r="K203" s="248">
        <v>1</v>
      </c>
      <c r="L203" s="452">
        <v>3</v>
      </c>
      <c r="M203" s="10">
        <v>9</v>
      </c>
      <c r="N203" s="10">
        <v>12</v>
      </c>
      <c r="O203" s="248">
        <v>1</v>
      </c>
      <c r="P203" s="452">
        <v>7</v>
      </c>
      <c r="Q203" s="10">
        <v>1</v>
      </c>
      <c r="R203" s="10">
        <v>8</v>
      </c>
      <c r="S203" s="453">
        <v>1</v>
      </c>
      <c r="T203" s="452">
        <v>7</v>
      </c>
      <c r="U203" s="10">
        <v>2</v>
      </c>
      <c r="V203" s="10">
        <v>9</v>
      </c>
      <c r="W203" s="248">
        <v>1</v>
      </c>
      <c r="X203" s="452">
        <v>12</v>
      </c>
      <c r="Y203" s="10">
        <v>4</v>
      </c>
      <c r="Z203" s="10">
        <v>16</v>
      </c>
      <c r="AA203" s="248">
        <v>1</v>
      </c>
      <c r="AB203" s="449">
        <f t="shared" si="8"/>
        <v>42</v>
      </c>
      <c r="AC203" s="450">
        <f t="shared" si="8"/>
        <v>33</v>
      </c>
      <c r="AD203" s="210">
        <f t="shared" si="7"/>
        <v>75</v>
      </c>
      <c r="AE203" s="421">
        <f t="shared" si="9"/>
        <v>6</v>
      </c>
      <c r="AF203" s="26"/>
      <c r="AG203" s="26"/>
      <c r="AH203" s="26"/>
    </row>
    <row r="204" spans="1:34">
      <c r="A204" s="33">
        <v>83</v>
      </c>
      <c r="B204" s="9" t="s">
        <v>228</v>
      </c>
      <c r="C204" s="451" t="s">
        <v>732</v>
      </c>
      <c r="D204" s="452">
        <v>15</v>
      </c>
      <c r="E204" s="10">
        <v>20</v>
      </c>
      <c r="F204" s="10">
        <v>35</v>
      </c>
      <c r="G204" s="453">
        <v>1</v>
      </c>
      <c r="H204" s="452">
        <v>16</v>
      </c>
      <c r="I204" s="10">
        <v>6</v>
      </c>
      <c r="J204" s="10">
        <v>22</v>
      </c>
      <c r="K204" s="248">
        <v>1</v>
      </c>
      <c r="L204" s="452">
        <v>21</v>
      </c>
      <c r="M204" s="10">
        <v>16</v>
      </c>
      <c r="N204" s="10">
        <v>37</v>
      </c>
      <c r="O204" s="248">
        <v>1</v>
      </c>
      <c r="P204" s="452">
        <v>19</v>
      </c>
      <c r="Q204" s="10">
        <v>22</v>
      </c>
      <c r="R204" s="10">
        <v>41</v>
      </c>
      <c r="S204" s="453">
        <v>2</v>
      </c>
      <c r="T204" s="452">
        <v>21</v>
      </c>
      <c r="U204" s="10">
        <v>11</v>
      </c>
      <c r="V204" s="10">
        <v>32</v>
      </c>
      <c r="W204" s="248">
        <v>1</v>
      </c>
      <c r="X204" s="452">
        <v>19</v>
      </c>
      <c r="Y204" s="10">
        <v>25</v>
      </c>
      <c r="Z204" s="10">
        <v>44</v>
      </c>
      <c r="AA204" s="248">
        <v>2</v>
      </c>
      <c r="AB204" s="449">
        <f t="shared" si="8"/>
        <v>111</v>
      </c>
      <c r="AC204" s="450">
        <f t="shared" si="8"/>
        <v>100</v>
      </c>
      <c r="AD204" s="210">
        <f t="shared" si="7"/>
        <v>211</v>
      </c>
      <c r="AE204" s="421">
        <f t="shared" si="9"/>
        <v>8</v>
      </c>
      <c r="AF204" s="26"/>
      <c r="AG204" s="26"/>
      <c r="AH204" s="26"/>
    </row>
    <row r="205" spans="1:34">
      <c r="A205" s="36">
        <v>84</v>
      </c>
      <c r="B205" s="9" t="s">
        <v>229</v>
      </c>
      <c r="C205" s="451" t="s">
        <v>732</v>
      </c>
      <c r="D205" s="452">
        <v>4</v>
      </c>
      <c r="E205" s="10">
        <v>14</v>
      </c>
      <c r="F205" s="10">
        <v>18</v>
      </c>
      <c r="G205" s="453">
        <v>1</v>
      </c>
      <c r="H205" s="452">
        <v>8</v>
      </c>
      <c r="I205" s="10">
        <v>15</v>
      </c>
      <c r="J205" s="10">
        <v>23</v>
      </c>
      <c r="K205" s="248">
        <v>1</v>
      </c>
      <c r="L205" s="452">
        <v>13</v>
      </c>
      <c r="M205" s="10">
        <v>10</v>
      </c>
      <c r="N205" s="10">
        <v>23</v>
      </c>
      <c r="O205" s="248">
        <v>1</v>
      </c>
      <c r="P205" s="452">
        <v>10</v>
      </c>
      <c r="Q205" s="10">
        <v>4</v>
      </c>
      <c r="R205" s="10">
        <v>14</v>
      </c>
      <c r="S205" s="453">
        <v>1</v>
      </c>
      <c r="T205" s="452">
        <v>10</v>
      </c>
      <c r="U205" s="10">
        <v>12</v>
      </c>
      <c r="V205" s="10">
        <v>22</v>
      </c>
      <c r="W205" s="248">
        <v>1</v>
      </c>
      <c r="X205" s="452">
        <v>15</v>
      </c>
      <c r="Y205" s="10">
        <v>11</v>
      </c>
      <c r="Z205" s="10">
        <v>26</v>
      </c>
      <c r="AA205" s="248">
        <v>1</v>
      </c>
      <c r="AB205" s="449">
        <f t="shared" si="8"/>
        <v>60</v>
      </c>
      <c r="AC205" s="450">
        <f t="shared" si="8"/>
        <v>66</v>
      </c>
      <c r="AD205" s="210">
        <f t="shared" si="7"/>
        <v>126</v>
      </c>
      <c r="AE205" s="421">
        <f t="shared" si="9"/>
        <v>6</v>
      </c>
      <c r="AF205" s="26"/>
      <c r="AG205" s="26"/>
      <c r="AH205" s="26"/>
    </row>
    <row r="206" spans="1:34">
      <c r="A206" s="33">
        <v>85</v>
      </c>
      <c r="B206" s="9" t="s">
        <v>230</v>
      </c>
      <c r="C206" s="451" t="s">
        <v>732</v>
      </c>
      <c r="D206" s="452">
        <v>4</v>
      </c>
      <c r="E206" s="10">
        <v>9</v>
      </c>
      <c r="F206" s="10">
        <v>13</v>
      </c>
      <c r="G206" s="453">
        <v>1</v>
      </c>
      <c r="H206" s="452">
        <v>4</v>
      </c>
      <c r="I206" s="10">
        <v>6</v>
      </c>
      <c r="J206" s="10">
        <v>10</v>
      </c>
      <c r="K206" s="248">
        <v>1</v>
      </c>
      <c r="L206" s="452">
        <v>7</v>
      </c>
      <c r="M206" s="10">
        <v>5</v>
      </c>
      <c r="N206" s="10">
        <v>12</v>
      </c>
      <c r="O206" s="248">
        <v>1</v>
      </c>
      <c r="P206" s="452">
        <v>8</v>
      </c>
      <c r="Q206" s="10">
        <v>5</v>
      </c>
      <c r="R206" s="10">
        <v>13</v>
      </c>
      <c r="S206" s="453">
        <v>1</v>
      </c>
      <c r="T206" s="452">
        <v>5</v>
      </c>
      <c r="U206" s="10">
        <v>7</v>
      </c>
      <c r="V206" s="10">
        <v>12</v>
      </c>
      <c r="W206" s="248">
        <v>1</v>
      </c>
      <c r="X206" s="452">
        <v>8</v>
      </c>
      <c r="Y206" s="10">
        <v>6</v>
      </c>
      <c r="Z206" s="10">
        <v>14</v>
      </c>
      <c r="AA206" s="248">
        <v>1</v>
      </c>
      <c r="AB206" s="449">
        <f t="shared" si="8"/>
        <v>36</v>
      </c>
      <c r="AC206" s="450">
        <f t="shared" si="8"/>
        <v>38</v>
      </c>
      <c r="AD206" s="210">
        <f t="shared" si="7"/>
        <v>74</v>
      </c>
      <c r="AE206" s="421">
        <f t="shared" si="9"/>
        <v>6</v>
      </c>
      <c r="AF206" s="26"/>
      <c r="AG206" s="26"/>
      <c r="AH206" s="26"/>
    </row>
    <row r="207" spans="1:34" ht="24.6" thickBot="1">
      <c r="A207" s="36">
        <v>86</v>
      </c>
      <c r="B207" s="37" t="s">
        <v>231</v>
      </c>
      <c r="C207" s="455" t="s">
        <v>732</v>
      </c>
      <c r="D207" s="456">
        <v>8</v>
      </c>
      <c r="E207" s="457">
        <v>6</v>
      </c>
      <c r="F207" s="457">
        <v>14</v>
      </c>
      <c r="G207" s="458">
        <v>1</v>
      </c>
      <c r="H207" s="456">
        <v>5</v>
      </c>
      <c r="I207" s="457">
        <v>4</v>
      </c>
      <c r="J207" s="457">
        <v>9</v>
      </c>
      <c r="K207" s="459">
        <v>1</v>
      </c>
      <c r="L207" s="456">
        <v>2</v>
      </c>
      <c r="M207" s="457">
        <v>2</v>
      </c>
      <c r="N207" s="457">
        <v>4</v>
      </c>
      <c r="O207" s="459">
        <v>1</v>
      </c>
      <c r="P207" s="456">
        <v>8</v>
      </c>
      <c r="Q207" s="457">
        <v>6</v>
      </c>
      <c r="R207" s="457">
        <v>14</v>
      </c>
      <c r="S207" s="458">
        <v>1</v>
      </c>
      <c r="T207" s="456">
        <v>8</v>
      </c>
      <c r="U207" s="457">
        <v>3</v>
      </c>
      <c r="V207" s="457">
        <v>11</v>
      </c>
      <c r="W207" s="459">
        <v>1</v>
      </c>
      <c r="X207" s="456">
        <v>5</v>
      </c>
      <c r="Y207" s="457">
        <v>6</v>
      </c>
      <c r="Z207" s="457">
        <v>11</v>
      </c>
      <c r="AA207" s="459">
        <v>1</v>
      </c>
      <c r="AB207" s="460">
        <f t="shared" si="8"/>
        <v>36</v>
      </c>
      <c r="AC207" s="461">
        <f t="shared" si="8"/>
        <v>27</v>
      </c>
      <c r="AD207" s="461">
        <f t="shared" si="7"/>
        <v>63</v>
      </c>
      <c r="AE207" s="462">
        <f t="shared" si="9"/>
        <v>6</v>
      </c>
      <c r="AF207" s="26"/>
      <c r="AG207" s="26"/>
      <c r="AH207" s="26"/>
    </row>
    <row r="208" spans="1:34" ht="24.6" thickBot="1">
      <c r="A208" s="463" t="s">
        <v>362</v>
      </c>
      <c r="B208" s="464"/>
      <c r="C208" s="465"/>
      <c r="D208" s="466">
        <f t="shared" ref="D208:AE208" si="10">SUM(D122:D207)</f>
        <v>982</v>
      </c>
      <c r="E208" s="467">
        <f t="shared" si="10"/>
        <v>966</v>
      </c>
      <c r="F208" s="440">
        <f t="shared" si="10"/>
        <v>1948</v>
      </c>
      <c r="G208" s="468">
        <f t="shared" si="10"/>
        <v>106</v>
      </c>
      <c r="H208" s="466">
        <f t="shared" si="10"/>
        <v>941</v>
      </c>
      <c r="I208" s="467">
        <f t="shared" si="10"/>
        <v>883</v>
      </c>
      <c r="J208" s="440">
        <f t="shared" si="10"/>
        <v>1824</v>
      </c>
      <c r="K208" s="469">
        <f t="shared" si="10"/>
        <v>104</v>
      </c>
      <c r="L208" s="470">
        <f t="shared" si="10"/>
        <v>961</v>
      </c>
      <c r="M208" s="467">
        <f t="shared" si="10"/>
        <v>930</v>
      </c>
      <c r="N208" s="440">
        <f t="shared" si="10"/>
        <v>1891</v>
      </c>
      <c r="O208" s="468">
        <f t="shared" si="10"/>
        <v>105</v>
      </c>
      <c r="P208" s="466">
        <f t="shared" si="10"/>
        <v>999</v>
      </c>
      <c r="Q208" s="467">
        <f t="shared" si="10"/>
        <v>932</v>
      </c>
      <c r="R208" s="440">
        <f t="shared" si="10"/>
        <v>1931</v>
      </c>
      <c r="S208" s="469">
        <f t="shared" si="10"/>
        <v>105</v>
      </c>
      <c r="T208" s="439">
        <f t="shared" si="10"/>
        <v>1033</v>
      </c>
      <c r="U208" s="440">
        <f t="shared" si="10"/>
        <v>1022</v>
      </c>
      <c r="V208" s="440">
        <f t="shared" si="10"/>
        <v>2055</v>
      </c>
      <c r="W208" s="469">
        <f t="shared" si="10"/>
        <v>105</v>
      </c>
      <c r="X208" s="439">
        <f t="shared" si="10"/>
        <v>1142</v>
      </c>
      <c r="Y208" s="440">
        <f t="shared" si="10"/>
        <v>1040</v>
      </c>
      <c r="Z208" s="440">
        <f t="shared" si="10"/>
        <v>2182</v>
      </c>
      <c r="AA208" s="469">
        <f t="shared" si="10"/>
        <v>107</v>
      </c>
      <c r="AB208" s="470">
        <f t="shared" si="10"/>
        <v>6058</v>
      </c>
      <c r="AC208" s="467">
        <f t="shared" si="10"/>
        <v>5773</v>
      </c>
      <c r="AD208" s="441">
        <f t="shared" si="10"/>
        <v>11831</v>
      </c>
      <c r="AE208" s="471">
        <f t="shared" si="10"/>
        <v>632</v>
      </c>
    </row>
    <row r="209" spans="1:31" s="38" customFormat="1" ht="24.6" thickBot="1">
      <c r="A209" s="87" t="s">
        <v>597</v>
      </c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  <c r="AA209" s="88"/>
      <c r="AB209" s="88"/>
      <c r="AC209" s="88"/>
      <c r="AD209" s="88"/>
      <c r="AE209" s="413"/>
    </row>
    <row r="210" spans="1:31">
      <c r="A210" s="27">
        <v>1</v>
      </c>
      <c r="B210" s="39" t="s">
        <v>5</v>
      </c>
      <c r="C210" s="472" t="s">
        <v>406</v>
      </c>
      <c r="D210" s="473">
        <v>27</v>
      </c>
      <c r="E210" s="27">
        <v>17</v>
      </c>
      <c r="F210" s="27">
        <f t="shared" ref="F210:F235" si="11">SUM(D210:E210)</f>
        <v>44</v>
      </c>
      <c r="G210" s="474">
        <v>2</v>
      </c>
      <c r="H210" s="33">
        <v>14</v>
      </c>
      <c r="I210" s="27">
        <v>13</v>
      </c>
      <c r="J210" s="27">
        <f t="shared" ref="J210:J236" si="12">SUM(H210:I210)</f>
        <v>27</v>
      </c>
      <c r="K210" s="475">
        <v>1</v>
      </c>
      <c r="L210" s="473">
        <v>15</v>
      </c>
      <c r="M210" s="27">
        <v>17</v>
      </c>
      <c r="N210" s="27">
        <f t="shared" ref="N210:N235" si="13">SUM(L210:M210)</f>
        <v>32</v>
      </c>
      <c r="O210" s="474">
        <v>1</v>
      </c>
      <c r="P210" s="33">
        <v>16</v>
      </c>
      <c r="Q210" s="27">
        <v>9</v>
      </c>
      <c r="R210" s="27">
        <f t="shared" ref="R210:R235" si="14">SUM(P210:Q210)</f>
        <v>25</v>
      </c>
      <c r="S210" s="475">
        <v>1</v>
      </c>
      <c r="T210" s="473">
        <v>12</v>
      </c>
      <c r="U210" s="27">
        <v>14</v>
      </c>
      <c r="V210" s="27">
        <f t="shared" ref="V210:V235" si="15">SUM(T210:U210)</f>
        <v>26</v>
      </c>
      <c r="W210" s="474">
        <v>1</v>
      </c>
      <c r="X210" s="33">
        <v>8</v>
      </c>
      <c r="Y210" s="27">
        <v>9</v>
      </c>
      <c r="Z210" s="27">
        <f t="shared" ref="Z210:Z235" si="16">SUM(X210:Y210)</f>
        <v>17</v>
      </c>
      <c r="AA210" s="475">
        <v>1</v>
      </c>
      <c r="AB210" s="476">
        <f>D210+H210+L210+P210+T210+X210</f>
        <v>92</v>
      </c>
      <c r="AC210" s="477">
        <f>E210+I210+M210+Q210+U210+Y210</f>
        <v>79</v>
      </c>
      <c r="AD210" s="477">
        <f t="shared" ref="AD210:AD235" si="17">SUM(AB210:AC210)</f>
        <v>171</v>
      </c>
      <c r="AE210" s="478">
        <f>G210+K210+O210+S210+W210+AA210</f>
        <v>7</v>
      </c>
    </row>
    <row r="211" spans="1:31">
      <c r="A211" s="29">
        <v>2</v>
      </c>
      <c r="B211" s="40" t="s">
        <v>7</v>
      </c>
      <c r="C211" s="479" t="s">
        <v>406</v>
      </c>
      <c r="D211" s="480">
        <v>15</v>
      </c>
      <c r="E211" s="29">
        <v>15</v>
      </c>
      <c r="F211" s="29">
        <f t="shared" si="11"/>
        <v>30</v>
      </c>
      <c r="G211" s="481">
        <v>1</v>
      </c>
      <c r="H211" s="36">
        <v>5</v>
      </c>
      <c r="I211" s="29">
        <v>6</v>
      </c>
      <c r="J211" s="29">
        <f t="shared" si="12"/>
        <v>11</v>
      </c>
      <c r="K211" s="482">
        <v>1</v>
      </c>
      <c r="L211" s="480">
        <v>5</v>
      </c>
      <c r="M211" s="29">
        <v>9</v>
      </c>
      <c r="N211" s="29">
        <f t="shared" si="13"/>
        <v>14</v>
      </c>
      <c r="O211" s="481">
        <v>1</v>
      </c>
      <c r="P211" s="36">
        <v>17</v>
      </c>
      <c r="Q211" s="29">
        <v>7</v>
      </c>
      <c r="R211" s="29">
        <f t="shared" si="14"/>
        <v>24</v>
      </c>
      <c r="S211" s="482">
        <v>1</v>
      </c>
      <c r="T211" s="480">
        <v>11</v>
      </c>
      <c r="U211" s="29">
        <v>12</v>
      </c>
      <c r="V211" s="29">
        <f t="shared" si="15"/>
        <v>23</v>
      </c>
      <c r="W211" s="481">
        <v>1</v>
      </c>
      <c r="X211" s="36">
        <v>12</v>
      </c>
      <c r="Y211" s="29">
        <v>9</v>
      </c>
      <c r="Z211" s="29">
        <f t="shared" si="16"/>
        <v>21</v>
      </c>
      <c r="AA211" s="482">
        <v>1</v>
      </c>
      <c r="AB211" s="483">
        <f t="shared" ref="AB211:AC235" si="18">D211+H211+L211+P211+T211+X211</f>
        <v>65</v>
      </c>
      <c r="AC211" s="484">
        <f t="shared" si="18"/>
        <v>58</v>
      </c>
      <c r="AD211" s="484">
        <f t="shared" si="17"/>
        <v>123</v>
      </c>
      <c r="AE211" s="485">
        <f t="shared" ref="AE211:AE235" si="19">G211+K211+O211+S211+W211+AA211</f>
        <v>6</v>
      </c>
    </row>
    <row r="212" spans="1:31">
      <c r="A212" s="29">
        <v>3</v>
      </c>
      <c r="B212" s="40" t="s">
        <v>8</v>
      </c>
      <c r="C212" s="479" t="s">
        <v>406</v>
      </c>
      <c r="D212" s="480">
        <v>33</v>
      </c>
      <c r="E212" s="29">
        <v>45</v>
      </c>
      <c r="F212" s="29">
        <f t="shared" si="11"/>
        <v>78</v>
      </c>
      <c r="G212" s="481">
        <v>3</v>
      </c>
      <c r="H212" s="36">
        <v>43</v>
      </c>
      <c r="I212" s="29">
        <v>32</v>
      </c>
      <c r="J212" s="29">
        <f t="shared" si="12"/>
        <v>75</v>
      </c>
      <c r="K212" s="482">
        <v>3</v>
      </c>
      <c r="L212" s="480">
        <v>40</v>
      </c>
      <c r="M212" s="29">
        <v>52</v>
      </c>
      <c r="N212" s="29">
        <f t="shared" si="13"/>
        <v>92</v>
      </c>
      <c r="O212" s="481">
        <v>3</v>
      </c>
      <c r="P212" s="36">
        <v>48</v>
      </c>
      <c r="Q212" s="29">
        <v>56</v>
      </c>
      <c r="R212" s="29">
        <f t="shared" si="14"/>
        <v>104</v>
      </c>
      <c r="S212" s="482">
        <v>3</v>
      </c>
      <c r="T212" s="480">
        <v>35</v>
      </c>
      <c r="U212" s="29">
        <v>55</v>
      </c>
      <c r="V212" s="29">
        <f t="shared" si="15"/>
        <v>90</v>
      </c>
      <c r="W212" s="481">
        <v>3</v>
      </c>
      <c r="X212" s="36">
        <v>57</v>
      </c>
      <c r="Y212" s="29">
        <v>50</v>
      </c>
      <c r="Z212" s="29">
        <f t="shared" si="16"/>
        <v>107</v>
      </c>
      <c r="AA212" s="482">
        <v>3</v>
      </c>
      <c r="AB212" s="483">
        <f t="shared" si="18"/>
        <v>256</v>
      </c>
      <c r="AC212" s="484">
        <f t="shared" si="18"/>
        <v>290</v>
      </c>
      <c r="AD212" s="484">
        <f t="shared" si="17"/>
        <v>546</v>
      </c>
      <c r="AE212" s="485">
        <f t="shared" si="19"/>
        <v>18</v>
      </c>
    </row>
    <row r="213" spans="1:31">
      <c r="A213" s="29">
        <v>4</v>
      </c>
      <c r="B213" s="40" t="s">
        <v>9</v>
      </c>
      <c r="C213" s="479" t="s">
        <v>406</v>
      </c>
      <c r="D213" s="480">
        <v>26</v>
      </c>
      <c r="E213" s="29">
        <v>27</v>
      </c>
      <c r="F213" s="29">
        <f t="shared" si="11"/>
        <v>53</v>
      </c>
      <c r="G213" s="481">
        <v>2</v>
      </c>
      <c r="H213" s="36">
        <v>22</v>
      </c>
      <c r="I213" s="29">
        <v>22</v>
      </c>
      <c r="J213" s="29">
        <f t="shared" si="12"/>
        <v>44</v>
      </c>
      <c r="K213" s="482">
        <v>2</v>
      </c>
      <c r="L213" s="480">
        <v>20</v>
      </c>
      <c r="M213" s="29">
        <v>23</v>
      </c>
      <c r="N213" s="29">
        <f t="shared" si="13"/>
        <v>43</v>
      </c>
      <c r="O213" s="481">
        <v>2</v>
      </c>
      <c r="P213" s="36">
        <v>15</v>
      </c>
      <c r="Q213" s="29">
        <v>19</v>
      </c>
      <c r="R213" s="29">
        <f t="shared" si="14"/>
        <v>34</v>
      </c>
      <c r="S213" s="482">
        <v>2</v>
      </c>
      <c r="T213" s="480">
        <v>20</v>
      </c>
      <c r="U213" s="29">
        <v>11</v>
      </c>
      <c r="V213" s="29">
        <f t="shared" si="15"/>
        <v>31</v>
      </c>
      <c r="W213" s="481">
        <v>1</v>
      </c>
      <c r="X213" s="36">
        <v>22</v>
      </c>
      <c r="Y213" s="29">
        <v>11</v>
      </c>
      <c r="Z213" s="29">
        <f t="shared" si="16"/>
        <v>33</v>
      </c>
      <c r="AA213" s="482">
        <v>2</v>
      </c>
      <c r="AB213" s="483">
        <f t="shared" si="18"/>
        <v>125</v>
      </c>
      <c r="AC213" s="484">
        <f t="shared" si="18"/>
        <v>113</v>
      </c>
      <c r="AD213" s="484">
        <f t="shared" si="17"/>
        <v>238</v>
      </c>
      <c r="AE213" s="485">
        <f t="shared" si="19"/>
        <v>11</v>
      </c>
    </row>
    <row r="214" spans="1:31">
      <c r="A214" s="29">
        <v>5</v>
      </c>
      <c r="B214" s="40" t="s">
        <v>10</v>
      </c>
      <c r="C214" s="479" t="s">
        <v>406</v>
      </c>
      <c r="D214" s="480">
        <v>14</v>
      </c>
      <c r="E214" s="29">
        <v>14</v>
      </c>
      <c r="F214" s="29">
        <f t="shared" si="11"/>
        <v>28</v>
      </c>
      <c r="G214" s="481">
        <v>1</v>
      </c>
      <c r="H214" s="36">
        <v>7</v>
      </c>
      <c r="I214" s="29">
        <v>10</v>
      </c>
      <c r="J214" s="29">
        <f t="shared" si="12"/>
        <v>17</v>
      </c>
      <c r="K214" s="482">
        <v>1</v>
      </c>
      <c r="L214" s="480">
        <v>19</v>
      </c>
      <c r="M214" s="29">
        <v>19</v>
      </c>
      <c r="N214" s="29">
        <f t="shared" si="13"/>
        <v>38</v>
      </c>
      <c r="O214" s="481">
        <v>1</v>
      </c>
      <c r="P214" s="36">
        <v>24</v>
      </c>
      <c r="Q214" s="29">
        <v>16</v>
      </c>
      <c r="R214" s="29">
        <f t="shared" si="14"/>
        <v>40</v>
      </c>
      <c r="S214" s="482">
        <v>1</v>
      </c>
      <c r="T214" s="480">
        <v>12</v>
      </c>
      <c r="U214" s="29">
        <v>14</v>
      </c>
      <c r="V214" s="29">
        <f t="shared" si="15"/>
        <v>26</v>
      </c>
      <c r="W214" s="481">
        <v>1</v>
      </c>
      <c r="X214" s="36">
        <v>18</v>
      </c>
      <c r="Y214" s="29">
        <v>4</v>
      </c>
      <c r="Z214" s="29">
        <f t="shared" si="16"/>
        <v>22</v>
      </c>
      <c r="AA214" s="482">
        <v>1</v>
      </c>
      <c r="AB214" s="483">
        <f t="shared" si="18"/>
        <v>94</v>
      </c>
      <c r="AC214" s="484">
        <f t="shared" si="18"/>
        <v>77</v>
      </c>
      <c r="AD214" s="484">
        <f t="shared" si="17"/>
        <v>171</v>
      </c>
      <c r="AE214" s="485">
        <f t="shared" si="19"/>
        <v>6</v>
      </c>
    </row>
    <row r="215" spans="1:31">
      <c r="A215" s="29">
        <v>6</v>
      </c>
      <c r="B215" s="40" t="s">
        <v>11</v>
      </c>
      <c r="C215" s="479" t="s">
        <v>406</v>
      </c>
      <c r="D215" s="480">
        <v>41</v>
      </c>
      <c r="E215" s="29">
        <v>34</v>
      </c>
      <c r="F215" s="29">
        <f t="shared" si="11"/>
        <v>75</v>
      </c>
      <c r="G215" s="481">
        <v>3</v>
      </c>
      <c r="H215" s="36">
        <v>61</v>
      </c>
      <c r="I215" s="29">
        <v>46</v>
      </c>
      <c r="J215" s="29">
        <f t="shared" si="12"/>
        <v>107</v>
      </c>
      <c r="K215" s="482">
        <v>3</v>
      </c>
      <c r="L215" s="480">
        <v>63</v>
      </c>
      <c r="M215" s="29">
        <v>60</v>
      </c>
      <c r="N215" s="29">
        <f t="shared" si="13"/>
        <v>123</v>
      </c>
      <c r="O215" s="481">
        <v>3</v>
      </c>
      <c r="P215" s="36">
        <v>50</v>
      </c>
      <c r="Q215" s="29">
        <v>62</v>
      </c>
      <c r="R215" s="29">
        <f t="shared" si="14"/>
        <v>112</v>
      </c>
      <c r="S215" s="482">
        <v>3</v>
      </c>
      <c r="T215" s="480">
        <v>84</v>
      </c>
      <c r="U215" s="29">
        <v>50</v>
      </c>
      <c r="V215" s="29">
        <f t="shared" si="15"/>
        <v>134</v>
      </c>
      <c r="W215" s="481">
        <v>3</v>
      </c>
      <c r="X215" s="36">
        <v>70</v>
      </c>
      <c r="Y215" s="29">
        <v>76</v>
      </c>
      <c r="Z215" s="29">
        <f t="shared" si="16"/>
        <v>146</v>
      </c>
      <c r="AA215" s="482">
        <v>3</v>
      </c>
      <c r="AB215" s="483">
        <f t="shared" si="18"/>
        <v>369</v>
      </c>
      <c r="AC215" s="484">
        <f t="shared" si="18"/>
        <v>328</v>
      </c>
      <c r="AD215" s="484">
        <f t="shared" si="17"/>
        <v>697</v>
      </c>
      <c r="AE215" s="485">
        <f t="shared" si="19"/>
        <v>18</v>
      </c>
    </row>
    <row r="216" spans="1:31">
      <c r="A216" s="29">
        <v>7</v>
      </c>
      <c r="B216" s="40" t="s">
        <v>12</v>
      </c>
      <c r="C216" s="479" t="s">
        <v>406</v>
      </c>
      <c r="D216" s="480">
        <v>39</v>
      </c>
      <c r="E216" s="29">
        <v>29</v>
      </c>
      <c r="F216" s="29">
        <f t="shared" si="11"/>
        <v>68</v>
      </c>
      <c r="G216" s="481">
        <v>3</v>
      </c>
      <c r="H216" s="36">
        <v>40</v>
      </c>
      <c r="I216" s="29">
        <v>35</v>
      </c>
      <c r="J216" s="29">
        <f t="shared" si="12"/>
        <v>75</v>
      </c>
      <c r="K216" s="482">
        <v>3</v>
      </c>
      <c r="L216" s="480">
        <v>45</v>
      </c>
      <c r="M216" s="29">
        <v>42</v>
      </c>
      <c r="N216" s="29">
        <f t="shared" si="13"/>
        <v>87</v>
      </c>
      <c r="O216" s="481">
        <v>3</v>
      </c>
      <c r="P216" s="36">
        <v>41</v>
      </c>
      <c r="Q216" s="29">
        <v>46</v>
      </c>
      <c r="R216" s="29">
        <f t="shared" si="14"/>
        <v>87</v>
      </c>
      <c r="S216" s="482">
        <v>3</v>
      </c>
      <c r="T216" s="480">
        <v>44</v>
      </c>
      <c r="U216" s="29">
        <v>41</v>
      </c>
      <c r="V216" s="29">
        <f t="shared" si="15"/>
        <v>85</v>
      </c>
      <c r="W216" s="481">
        <v>3</v>
      </c>
      <c r="X216" s="36">
        <v>37</v>
      </c>
      <c r="Y216" s="29">
        <v>53</v>
      </c>
      <c r="Z216" s="29">
        <f t="shared" si="16"/>
        <v>90</v>
      </c>
      <c r="AA216" s="482">
        <v>4</v>
      </c>
      <c r="AB216" s="483">
        <f t="shared" si="18"/>
        <v>246</v>
      </c>
      <c r="AC216" s="484">
        <f t="shared" si="18"/>
        <v>246</v>
      </c>
      <c r="AD216" s="484">
        <f t="shared" si="17"/>
        <v>492</v>
      </c>
      <c r="AE216" s="485">
        <f t="shared" si="19"/>
        <v>19</v>
      </c>
    </row>
    <row r="217" spans="1:31">
      <c r="A217" s="29">
        <v>8</v>
      </c>
      <c r="B217" s="40" t="s">
        <v>13</v>
      </c>
      <c r="C217" s="479" t="s">
        <v>406</v>
      </c>
      <c r="D217" s="480">
        <v>31</v>
      </c>
      <c r="E217" s="29">
        <v>25</v>
      </c>
      <c r="F217" s="29">
        <f t="shared" si="11"/>
        <v>56</v>
      </c>
      <c r="G217" s="481">
        <v>3</v>
      </c>
      <c r="H217" s="36">
        <v>27</v>
      </c>
      <c r="I217" s="29">
        <v>34</v>
      </c>
      <c r="J217" s="29">
        <f t="shared" si="12"/>
        <v>61</v>
      </c>
      <c r="K217" s="482">
        <v>3</v>
      </c>
      <c r="L217" s="480">
        <v>37</v>
      </c>
      <c r="M217" s="29">
        <v>35</v>
      </c>
      <c r="N217" s="29">
        <f t="shared" si="13"/>
        <v>72</v>
      </c>
      <c r="O217" s="481">
        <v>3</v>
      </c>
      <c r="P217" s="36">
        <v>43</v>
      </c>
      <c r="Q217" s="29">
        <v>42</v>
      </c>
      <c r="R217" s="29">
        <f t="shared" si="14"/>
        <v>85</v>
      </c>
      <c r="S217" s="482">
        <v>3</v>
      </c>
      <c r="T217" s="480">
        <v>35</v>
      </c>
      <c r="U217" s="29">
        <v>32</v>
      </c>
      <c r="V217" s="29">
        <f t="shared" si="15"/>
        <v>67</v>
      </c>
      <c r="W217" s="481">
        <v>3</v>
      </c>
      <c r="X217" s="36">
        <v>52</v>
      </c>
      <c r="Y217" s="29">
        <v>52</v>
      </c>
      <c r="Z217" s="29">
        <f t="shared" si="16"/>
        <v>104</v>
      </c>
      <c r="AA217" s="482">
        <v>4</v>
      </c>
      <c r="AB217" s="483">
        <f t="shared" si="18"/>
        <v>225</v>
      </c>
      <c r="AC217" s="484">
        <f t="shared" si="18"/>
        <v>220</v>
      </c>
      <c r="AD217" s="484">
        <f t="shared" si="17"/>
        <v>445</v>
      </c>
      <c r="AE217" s="485">
        <f t="shared" si="19"/>
        <v>19</v>
      </c>
    </row>
    <row r="218" spans="1:31">
      <c r="A218" s="29">
        <v>9</v>
      </c>
      <c r="B218" s="40" t="s">
        <v>14</v>
      </c>
      <c r="C218" s="479" t="s">
        <v>406</v>
      </c>
      <c r="D218" s="480">
        <v>0</v>
      </c>
      <c r="E218" s="29">
        <v>48</v>
      </c>
      <c r="F218" s="29">
        <f t="shared" si="11"/>
        <v>48</v>
      </c>
      <c r="G218" s="481">
        <v>3</v>
      </c>
      <c r="H218" s="36">
        <v>0</v>
      </c>
      <c r="I218" s="29">
        <v>60</v>
      </c>
      <c r="J218" s="29">
        <f t="shared" si="12"/>
        <v>60</v>
      </c>
      <c r="K218" s="482">
        <v>3</v>
      </c>
      <c r="L218" s="480">
        <v>0</v>
      </c>
      <c r="M218" s="29">
        <v>67</v>
      </c>
      <c r="N218" s="29">
        <f t="shared" si="13"/>
        <v>67</v>
      </c>
      <c r="O218" s="481">
        <v>3</v>
      </c>
      <c r="P218" s="36">
        <v>0</v>
      </c>
      <c r="Q218" s="29">
        <v>70</v>
      </c>
      <c r="R218" s="29">
        <f t="shared" si="14"/>
        <v>70</v>
      </c>
      <c r="S218" s="482">
        <v>3</v>
      </c>
      <c r="T218" s="480">
        <v>0</v>
      </c>
      <c r="U218" s="29">
        <v>69</v>
      </c>
      <c r="V218" s="29">
        <f t="shared" si="15"/>
        <v>69</v>
      </c>
      <c r="W218" s="481">
        <v>3</v>
      </c>
      <c r="X218" s="36">
        <v>0</v>
      </c>
      <c r="Y218" s="29">
        <v>83</v>
      </c>
      <c r="Z218" s="29">
        <f t="shared" si="16"/>
        <v>83</v>
      </c>
      <c r="AA218" s="482">
        <v>3</v>
      </c>
      <c r="AB218" s="483">
        <f t="shared" si="18"/>
        <v>0</v>
      </c>
      <c r="AC218" s="484">
        <f t="shared" si="18"/>
        <v>397</v>
      </c>
      <c r="AD218" s="484">
        <f t="shared" si="17"/>
        <v>397</v>
      </c>
      <c r="AE218" s="485">
        <f t="shared" si="19"/>
        <v>18</v>
      </c>
    </row>
    <row r="219" spans="1:31">
      <c r="A219" s="29">
        <v>10</v>
      </c>
      <c r="B219" s="40" t="s">
        <v>15</v>
      </c>
      <c r="C219" s="479" t="s">
        <v>406</v>
      </c>
      <c r="D219" s="480">
        <v>66</v>
      </c>
      <c r="E219" s="29">
        <v>58</v>
      </c>
      <c r="F219" s="29">
        <f t="shared" si="11"/>
        <v>124</v>
      </c>
      <c r="G219" s="481">
        <v>5</v>
      </c>
      <c r="H219" s="36">
        <v>62</v>
      </c>
      <c r="I219" s="29">
        <v>56</v>
      </c>
      <c r="J219" s="29">
        <f t="shared" si="12"/>
        <v>118</v>
      </c>
      <c r="K219" s="482">
        <v>5</v>
      </c>
      <c r="L219" s="480">
        <v>65</v>
      </c>
      <c r="M219" s="29">
        <v>57</v>
      </c>
      <c r="N219" s="29">
        <f t="shared" si="13"/>
        <v>122</v>
      </c>
      <c r="O219" s="481">
        <v>5</v>
      </c>
      <c r="P219" s="36">
        <v>55</v>
      </c>
      <c r="Q219" s="29">
        <v>67</v>
      </c>
      <c r="R219" s="29">
        <f t="shared" si="14"/>
        <v>122</v>
      </c>
      <c r="S219" s="482">
        <v>5</v>
      </c>
      <c r="T219" s="480">
        <v>80</v>
      </c>
      <c r="U219" s="29">
        <v>72</v>
      </c>
      <c r="V219" s="29">
        <f t="shared" si="15"/>
        <v>152</v>
      </c>
      <c r="W219" s="481">
        <v>5</v>
      </c>
      <c r="X219" s="36">
        <v>92</v>
      </c>
      <c r="Y219" s="29">
        <v>82</v>
      </c>
      <c r="Z219" s="29">
        <f t="shared" si="16"/>
        <v>174</v>
      </c>
      <c r="AA219" s="482">
        <v>5</v>
      </c>
      <c r="AB219" s="483">
        <f t="shared" si="18"/>
        <v>420</v>
      </c>
      <c r="AC219" s="484">
        <f t="shared" si="18"/>
        <v>392</v>
      </c>
      <c r="AD219" s="484">
        <f t="shared" si="17"/>
        <v>812</v>
      </c>
      <c r="AE219" s="485">
        <f t="shared" si="19"/>
        <v>30</v>
      </c>
    </row>
    <row r="220" spans="1:31">
      <c r="A220" s="29">
        <v>11</v>
      </c>
      <c r="B220" s="40" t="s">
        <v>16</v>
      </c>
      <c r="C220" s="479" t="s">
        <v>406</v>
      </c>
      <c r="D220" s="480">
        <v>150</v>
      </c>
      <c r="E220" s="29">
        <v>131</v>
      </c>
      <c r="F220" s="29">
        <f t="shared" si="11"/>
        <v>281</v>
      </c>
      <c r="G220" s="481">
        <v>8</v>
      </c>
      <c r="H220" s="36">
        <v>157</v>
      </c>
      <c r="I220" s="29">
        <v>144</v>
      </c>
      <c r="J220" s="29">
        <f t="shared" si="12"/>
        <v>301</v>
      </c>
      <c r="K220" s="482">
        <v>8</v>
      </c>
      <c r="L220" s="480">
        <v>167</v>
      </c>
      <c r="M220" s="29">
        <v>141</v>
      </c>
      <c r="N220" s="29">
        <f t="shared" si="13"/>
        <v>308</v>
      </c>
      <c r="O220" s="481">
        <v>8</v>
      </c>
      <c r="P220" s="36">
        <v>168</v>
      </c>
      <c r="Q220" s="29">
        <v>130</v>
      </c>
      <c r="R220" s="29">
        <f t="shared" si="14"/>
        <v>298</v>
      </c>
      <c r="S220" s="482">
        <v>8</v>
      </c>
      <c r="T220" s="480">
        <v>171</v>
      </c>
      <c r="U220" s="29">
        <v>134</v>
      </c>
      <c r="V220" s="29">
        <f t="shared" si="15"/>
        <v>305</v>
      </c>
      <c r="W220" s="481">
        <v>8</v>
      </c>
      <c r="X220" s="36">
        <v>167</v>
      </c>
      <c r="Y220" s="29">
        <v>135</v>
      </c>
      <c r="Z220" s="29">
        <f t="shared" si="16"/>
        <v>302</v>
      </c>
      <c r="AA220" s="482">
        <v>8</v>
      </c>
      <c r="AB220" s="483">
        <f t="shared" si="18"/>
        <v>980</v>
      </c>
      <c r="AC220" s="484">
        <f t="shared" si="18"/>
        <v>815</v>
      </c>
      <c r="AD220" s="484">
        <f t="shared" si="17"/>
        <v>1795</v>
      </c>
      <c r="AE220" s="485">
        <f t="shared" si="19"/>
        <v>48</v>
      </c>
    </row>
    <row r="221" spans="1:31">
      <c r="A221" s="29">
        <v>12</v>
      </c>
      <c r="B221" s="40" t="s">
        <v>598</v>
      </c>
      <c r="C221" s="479" t="s">
        <v>406</v>
      </c>
      <c r="D221" s="480">
        <v>1</v>
      </c>
      <c r="E221" s="29">
        <v>1</v>
      </c>
      <c r="F221" s="29">
        <f t="shared" si="11"/>
        <v>2</v>
      </c>
      <c r="G221" s="481">
        <v>1</v>
      </c>
      <c r="H221" s="36">
        <v>5</v>
      </c>
      <c r="I221" s="29">
        <v>4</v>
      </c>
      <c r="J221" s="29">
        <f t="shared" si="12"/>
        <v>9</v>
      </c>
      <c r="K221" s="482">
        <v>1</v>
      </c>
      <c r="L221" s="480">
        <v>5</v>
      </c>
      <c r="M221" s="29">
        <v>1</v>
      </c>
      <c r="N221" s="29">
        <f t="shared" si="13"/>
        <v>6</v>
      </c>
      <c r="O221" s="481">
        <v>1</v>
      </c>
      <c r="P221" s="36">
        <v>5</v>
      </c>
      <c r="Q221" s="29">
        <v>0</v>
      </c>
      <c r="R221" s="29">
        <f t="shared" si="14"/>
        <v>5</v>
      </c>
      <c r="S221" s="482">
        <v>1</v>
      </c>
      <c r="T221" s="480">
        <v>4</v>
      </c>
      <c r="U221" s="29">
        <v>4</v>
      </c>
      <c r="V221" s="29">
        <f t="shared" si="15"/>
        <v>8</v>
      </c>
      <c r="W221" s="481">
        <v>1</v>
      </c>
      <c r="X221" s="36">
        <v>1</v>
      </c>
      <c r="Y221" s="29">
        <v>3</v>
      </c>
      <c r="Z221" s="29">
        <f t="shared" si="16"/>
        <v>4</v>
      </c>
      <c r="AA221" s="482">
        <v>1</v>
      </c>
      <c r="AB221" s="483">
        <f t="shared" si="18"/>
        <v>21</v>
      </c>
      <c r="AC221" s="484">
        <f t="shared" si="18"/>
        <v>13</v>
      </c>
      <c r="AD221" s="484">
        <f t="shared" si="17"/>
        <v>34</v>
      </c>
      <c r="AE221" s="485">
        <f t="shared" si="19"/>
        <v>6</v>
      </c>
    </row>
    <row r="222" spans="1:31">
      <c r="A222" s="29">
        <v>13</v>
      </c>
      <c r="B222" s="40" t="s">
        <v>416</v>
      </c>
      <c r="C222" s="479" t="s">
        <v>1</v>
      </c>
      <c r="D222" s="480">
        <v>10</v>
      </c>
      <c r="E222" s="29">
        <v>5</v>
      </c>
      <c r="F222" s="29">
        <f t="shared" si="11"/>
        <v>15</v>
      </c>
      <c r="G222" s="481">
        <v>1</v>
      </c>
      <c r="H222" s="36">
        <v>5</v>
      </c>
      <c r="I222" s="29">
        <v>3</v>
      </c>
      <c r="J222" s="29">
        <f t="shared" si="12"/>
        <v>8</v>
      </c>
      <c r="K222" s="482">
        <v>1</v>
      </c>
      <c r="L222" s="480">
        <v>6</v>
      </c>
      <c r="M222" s="29">
        <v>8</v>
      </c>
      <c r="N222" s="29">
        <f t="shared" si="13"/>
        <v>14</v>
      </c>
      <c r="O222" s="481">
        <v>1</v>
      </c>
      <c r="P222" s="36">
        <v>8</v>
      </c>
      <c r="Q222" s="29">
        <v>6</v>
      </c>
      <c r="R222" s="29">
        <f t="shared" si="14"/>
        <v>14</v>
      </c>
      <c r="S222" s="482">
        <v>1</v>
      </c>
      <c r="T222" s="480">
        <v>4</v>
      </c>
      <c r="U222" s="29">
        <v>5</v>
      </c>
      <c r="V222" s="29">
        <f t="shared" si="15"/>
        <v>9</v>
      </c>
      <c r="W222" s="481">
        <v>1</v>
      </c>
      <c r="X222" s="36">
        <v>5</v>
      </c>
      <c r="Y222" s="29">
        <v>4</v>
      </c>
      <c r="Z222" s="29">
        <f t="shared" si="16"/>
        <v>9</v>
      </c>
      <c r="AA222" s="482">
        <v>1</v>
      </c>
      <c r="AB222" s="483">
        <f t="shared" si="18"/>
        <v>38</v>
      </c>
      <c r="AC222" s="484">
        <f t="shared" si="18"/>
        <v>31</v>
      </c>
      <c r="AD222" s="484">
        <f t="shared" si="17"/>
        <v>69</v>
      </c>
      <c r="AE222" s="485">
        <f t="shared" si="19"/>
        <v>6</v>
      </c>
    </row>
    <row r="223" spans="1:31">
      <c r="A223" s="29">
        <v>14</v>
      </c>
      <c r="B223" s="40" t="s">
        <v>20</v>
      </c>
      <c r="C223" s="479" t="s">
        <v>727</v>
      </c>
      <c r="D223" s="480">
        <v>2</v>
      </c>
      <c r="E223" s="29">
        <v>2</v>
      </c>
      <c r="F223" s="29">
        <f t="shared" si="11"/>
        <v>4</v>
      </c>
      <c r="G223" s="481">
        <v>1</v>
      </c>
      <c r="H223" s="36">
        <v>5</v>
      </c>
      <c r="I223" s="29">
        <v>1</v>
      </c>
      <c r="J223" s="29">
        <f t="shared" si="12"/>
        <v>6</v>
      </c>
      <c r="K223" s="482">
        <v>1</v>
      </c>
      <c r="L223" s="480">
        <v>3</v>
      </c>
      <c r="M223" s="29">
        <v>2</v>
      </c>
      <c r="N223" s="29">
        <f t="shared" si="13"/>
        <v>5</v>
      </c>
      <c r="O223" s="481">
        <v>1</v>
      </c>
      <c r="P223" s="36">
        <v>7</v>
      </c>
      <c r="Q223" s="29">
        <v>3</v>
      </c>
      <c r="R223" s="29">
        <f t="shared" si="14"/>
        <v>10</v>
      </c>
      <c r="S223" s="482">
        <v>1</v>
      </c>
      <c r="T223" s="480">
        <v>1</v>
      </c>
      <c r="U223" s="29">
        <v>6</v>
      </c>
      <c r="V223" s="29">
        <f t="shared" si="15"/>
        <v>7</v>
      </c>
      <c r="W223" s="481">
        <v>1</v>
      </c>
      <c r="X223" s="36">
        <v>8</v>
      </c>
      <c r="Y223" s="29">
        <v>4</v>
      </c>
      <c r="Z223" s="29">
        <f t="shared" si="16"/>
        <v>12</v>
      </c>
      <c r="AA223" s="482">
        <v>1</v>
      </c>
      <c r="AB223" s="483">
        <f t="shared" si="18"/>
        <v>26</v>
      </c>
      <c r="AC223" s="484">
        <f t="shared" si="18"/>
        <v>18</v>
      </c>
      <c r="AD223" s="484">
        <f t="shared" si="17"/>
        <v>44</v>
      </c>
      <c r="AE223" s="485">
        <f t="shared" si="19"/>
        <v>6</v>
      </c>
    </row>
    <row r="224" spans="1:31">
      <c r="A224" s="29">
        <v>15</v>
      </c>
      <c r="B224" s="40" t="s">
        <v>21</v>
      </c>
      <c r="C224" s="479" t="s">
        <v>727</v>
      </c>
      <c r="D224" s="480">
        <v>22</v>
      </c>
      <c r="E224" s="29">
        <v>22</v>
      </c>
      <c r="F224" s="29">
        <f t="shared" si="11"/>
        <v>44</v>
      </c>
      <c r="G224" s="481">
        <v>2</v>
      </c>
      <c r="H224" s="36">
        <v>15</v>
      </c>
      <c r="I224" s="29">
        <v>22</v>
      </c>
      <c r="J224" s="29">
        <f t="shared" si="12"/>
        <v>37</v>
      </c>
      <c r="K224" s="482">
        <v>2</v>
      </c>
      <c r="L224" s="480">
        <v>27</v>
      </c>
      <c r="M224" s="29">
        <v>16</v>
      </c>
      <c r="N224" s="29">
        <f t="shared" si="13"/>
        <v>43</v>
      </c>
      <c r="O224" s="481">
        <v>2</v>
      </c>
      <c r="P224" s="36">
        <v>14</v>
      </c>
      <c r="Q224" s="29">
        <v>23</v>
      </c>
      <c r="R224" s="29">
        <f t="shared" si="14"/>
        <v>37</v>
      </c>
      <c r="S224" s="482">
        <v>2</v>
      </c>
      <c r="T224" s="480">
        <v>19</v>
      </c>
      <c r="U224" s="29">
        <v>19</v>
      </c>
      <c r="V224" s="29">
        <f t="shared" si="15"/>
        <v>38</v>
      </c>
      <c r="W224" s="481">
        <v>2</v>
      </c>
      <c r="X224" s="36">
        <v>20</v>
      </c>
      <c r="Y224" s="29">
        <v>19</v>
      </c>
      <c r="Z224" s="29">
        <f t="shared" si="16"/>
        <v>39</v>
      </c>
      <c r="AA224" s="482">
        <v>2</v>
      </c>
      <c r="AB224" s="483">
        <f t="shared" si="18"/>
        <v>117</v>
      </c>
      <c r="AC224" s="484">
        <f t="shared" si="18"/>
        <v>121</v>
      </c>
      <c r="AD224" s="484">
        <f t="shared" si="17"/>
        <v>238</v>
      </c>
      <c r="AE224" s="485">
        <f t="shared" si="19"/>
        <v>12</v>
      </c>
    </row>
    <row r="225" spans="1:31">
      <c r="A225" s="29">
        <v>16</v>
      </c>
      <c r="B225" s="40" t="s">
        <v>22</v>
      </c>
      <c r="C225" s="479" t="s">
        <v>727</v>
      </c>
      <c r="D225" s="480">
        <v>23</v>
      </c>
      <c r="E225" s="29">
        <v>23</v>
      </c>
      <c r="F225" s="29">
        <f t="shared" si="11"/>
        <v>46</v>
      </c>
      <c r="G225" s="481">
        <v>2</v>
      </c>
      <c r="H225" s="36">
        <v>26</v>
      </c>
      <c r="I225" s="29">
        <v>29</v>
      </c>
      <c r="J225" s="29">
        <f t="shared" si="12"/>
        <v>55</v>
      </c>
      <c r="K225" s="482">
        <v>2</v>
      </c>
      <c r="L225" s="480">
        <v>40</v>
      </c>
      <c r="M225" s="29">
        <v>26</v>
      </c>
      <c r="N225" s="29">
        <f t="shared" si="13"/>
        <v>66</v>
      </c>
      <c r="O225" s="481">
        <v>2</v>
      </c>
      <c r="P225" s="36">
        <v>28</v>
      </c>
      <c r="Q225" s="29">
        <v>26</v>
      </c>
      <c r="R225" s="29">
        <f t="shared" si="14"/>
        <v>54</v>
      </c>
      <c r="S225" s="482">
        <v>2</v>
      </c>
      <c r="T225" s="480">
        <v>37</v>
      </c>
      <c r="U225" s="29">
        <v>23</v>
      </c>
      <c r="V225" s="29">
        <f t="shared" si="15"/>
        <v>60</v>
      </c>
      <c r="W225" s="481">
        <v>2</v>
      </c>
      <c r="X225" s="36">
        <v>36</v>
      </c>
      <c r="Y225" s="29">
        <v>37</v>
      </c>
      <c r="Z225" s="29">
        <f t="shared" si="16"/>
        <v>73</v>
      </c>
      <c r="AA225" s="482">
        <v>2</v>
      </c>
      <c r="AB225" s="483">
        <f t="shared" si="18"/>
        <v>190</v>
      </c>
      <c r="AC225" s="484">
        <f t="shared" si="18"/>
        <v>164</v>
      </c>
      <c r="AD225" s="484">
        <f t="shared" si="17"/>
        <v>354</v>
      </c>
      <c r="AE225" s="485">
        <f t="shared" si="19"/>
        <v>12</v>
      </c>
    </row>
    <row r="226" spans="1:31">
      <c r="A226" s="29">
        <v>17</v>
      </c>
      <c r="B226" s="40" t="s">
        <v>23</v>
      </c>
      <c r="C226" s="479" t="s">
        <v>727</v>
      </c>
      <c r="D226" s="480">
        <v>20</v>
      </c>
      <c r="E226" s="29">
        <v>17</v>
      </c>
      <c r="F226" s="29">
        <f t="shared" si="11"/>
        <v>37</v>
      </c>
      <c r="G226" s="481">
        <v>2</v>
      </c>
      <c r="H226" s="36">
        <v>22</v>
      </c>
      <c r="I226" s="29">
        <v>20</v>
      </c>
      <c r="J226" s="29">
        <f t="shared" si="12"/>
        <v>42</v>
      </c>
      <c r="K226" s="482">
        <v>2</v>
      </c>
      <c r="L226" s="480">
        <v>19</v>
      </c>
      <c r="M226" s="29">
        <v>22</v>
      </c>
      <c r="N226" s="29">
        <f t="shared" si="13"/>
        <v>41</v>
      </c>
      <c r="O226" s="481">
        <v>2</v>
      </c>
      <c r="P226" s="36">
        <v>21</v>
      </c>
      <c r="Q226" s="29">
        <v>20</v>
      </c>
      <c r="R226" s="29">
        <f t="shared" si="14"/>
        <v>41</v>
      </c>
      <c r="S226" s="482">
        <v>2</v>
      </c>
      <c r="T226" s="480">
        <v>24</v>
      </c>
      <c r="U226" s="29">
        <v>22</v>
      </c>
      <c r="V226" s="29">
        <f t="shared" si="15"/>
        <v>46</v>
      </c>
      <c r="W226" s="481">
        <v>2</v>
      </c>
      <c r="X226" s="36">
        <v>23</v>
      </c>
      <c r="Y226" s="29">
        <v>26</v>
      </c>
      <c r="Z226" s="29">
        <f t="shared" si="16"/>
        <v>49</v>
      </c>
      <c r="AA226" s="482">
        <v>3</v>
      </c>
      <c r="AB226" s="483">
        <f t="shared" si="18"/>
        <v>129</v>
      </c>
      <c r="AC226" s="484">
        <f t="shared" si="18"/>
        <v>127</v>
      </c>
      <c r="AD226" s="484">
        <f t="shared" si="17"/>
        <v>256</v>
      </c>
      <c r="AE226" s="485">
        <f t="shared" si="19"/>
        <v>13</v>
      </c>
    </row>
    <row r="227" spans="1:31">
      <c r="A227" s="29">
        <v>18</v>
      </c>
      <c r="B227" s="40" t="s">
        <v>599</v>
      </c>
      <c r="C227" s="479" t="s">
        <v>727</v>
      </c>
      <c r="D227" s="480">
        <v>45</v>
      </c>
      <c r="E227" s="29">
        <v>51</v>
      </c>
      <c r="F227" s="29">
        <f t="shared" si="11"/>
        <v>96</v>
      </c>
      <c r="G227" s="481">
        <v>4</v>
      </c>
      <c r="H227" s="36">
        <v>44</v>
      </c>
      <c r="I227" s="29">
        <v>46</v>
      </c>
      <c r="J227" s="29">
        <f t="shared" si="12"/>
        <v>90</v>
      </c>
      <c r="K227" s="482">
        <v>4</v>
      </c>
      <c r="L227" s="480">
        <v>45</v>
      </c>
      <c r="M227" s="29">
        <v>39</v>
      </c>
      <c r="N227" s="29">
        <f t="shared" si="13"/>
        <v>84</v>
      </c>
      <c r="O227" s="481">
        <v>4</v>
      </c>
      <c r="P227" s="36">
        <v>27</v>
      </c>
      <c r="Q227" s="29">
        <v>31</v>
      </c>
      <c r="R227" s="29">
        <f t="shared" si="14"/>
        <v>58</v>
      </c>
      <c r="S227" s="482">
        <v>4</v>
      </c>
      <c r="T227" s="480">
        <v>24</v>
      </c>
      <c r="U227" s="29">
        <v>36</v>
      </c>
      <c r="V227" s="29">
        <f t="shared" si="15"/>
        <v>60</v>
      </c>
      <c r="W227" s="481">
        <v>4</v>
      </c>
      <c r="X227" s="36">
        <v>36</v>
      </c>
      <c r="Y227" s="29">
        <v>23</v>
      </c>
      <c r="Z227" s="29">
        <f t="shared" si="16"/>
        <v>59</v>
      </c>
      <c r="AA227" s="482">
        <v>4</v>
      </c>
      <c r="AB227" s="483">
        <f t="shared" si="18"/>
        <v>221</v>
      </c>
      <c r="AC227" s="484">
        <f t="shared" si="18"/>
        <v>226</v>
      </c>
      <c r="AD227" s="484">
        <f t="shared" si="17"/>
        <v>447</v>
      </c>
      <c r="AE227" s="485">
        <f t="shared" si="19"/>
        <v>24</v>
      </c>
    </row>
    <row r="228" spans="1:31">
      <c r="A228" s="29">
        <v>19</v>
      </c>
      <c r="B228" s="40" t="s">
        <v>600</v>
      </c>
      <c r="C228" s="479" t="s">
        <v>727</v>
      </c>
      <c r="D228" s="480">
        <v>7</v>
      </c>
      <c r="E228" s="29">
        <v>11</v>
      </c>
      <c r="F228" s="29">
        <f t="shared" si="11"/>
        <v>18</v>
      </c>
      <c r="G228" s="481">
        <v>1</v>
      </c>
      <c r="H228" s="36">
        <v>8</v>
      </c>
      <c r="I228" s="29">
        <v>11</v>
      </c>
      <c r="J228" s="29">
        <f t="shared" si="12"/>
        <v>19</v>
      </c>
      <c r="K228" s="482">
        <v>1</v>
      </c>
      <c r="L228" s="480">
        <v>11</v>
      </c>
      <c r="M228" s="29">
        <v>9</v>
      </c>
      <c r="N228" s="29">
        <f t="shared" si="13"/>
        <v>20</v>
      </c>
      <c r="O228" s="481">
        <v>1</v>
      </c>
      <c r="P228" s="36">
        <v>18</v>
      </c>
      <c r="Q228" s="29">
        <v>14</v>
      </c>
      <c r="R228" s="29">
        <f t="shared" si="14"/>
        <v>32</v>
      </c>
      <c r="S228" s="482">
        <v>1</v>
      </c>
      <c r="T228" s="480">
        <v>11</v>
      </c>
      <c r="U228" s="29">
        <v>6</v>
      </c>
      <c r="V228" s="29">
        <f t="shared" si="15"/>
        <v>17</v>
      </c>
      <c r="W228" s="481">
        <v>1</v>
      </c>
      <c r="X228" s="36">
        <v>14</v>
      </c>
      <c r="Y228" s="29">
        <v>16</v>
      </c>
      <c r="Z228" s="29">
        <f t="shared" si="16"/>
        <v>30</v>
      </c>
      <c r="AA228" s="482">
        <v>1</v>
      </c>
      <c r="AB228" s="483">
        <f t="shared" si="18"/>
        <v>69</v>
      </c>
      <c r="AC228" s="484">
        <f t="shared" si="18"/>
        <v>67</v>
      </c>
      <c r="AD228" s="484">
        <f t="shared" si="17"/>
        <v>136</v>
      </c>
      <c r="AE228" s="485">
        <f t="shared" si="19"/>
        <v>6</v>
      </c>
    </row>
    <row r="229" spans="1:31">
      <c r="A229" s="29">
        <v>20</v>
      </c>
      <c r="B229" s="40" t="s">
        <v>25</v>
      </c>
      <c r="C229" s="479" t="s">
        <v>727</v>
      </c>
      <c r="D229" s="480">
        <v>17</v>
      </c>
      <c r="E229" s="29">
        <v>21</v>
      </c>
      <c r="F229" s="29">
        <f t="shared" si="11"/>
        <v>38</v>
      </c>
      <c r="G229" s="481">
        <v>1</v>
      </c>
      <c r="H229" s="36">
        <v>16</v>
      </c>
      <c r="I229" s="29">
        <v>14</v>
      </c>
      <c r="J229" s="29">
        <f t="shared" si="12"/>
        <v>30</v>
      </c>
      <c r="K229" s="482">
        <v>1</v>
      </c>
      <c r="L229" s="480">
        <v>24</v>
      </c>
      <c r="M229" s="29">
        <v>12</v>
      </c>
      <c r="N229" s="29">
        <f t="shared" si="13"/>
        <v>36</v>
      </c>
      <c r="O229" s="481">
        <v>1</v>
      </c>
      <c r="P229" s="36">
        <v>21</v>
      </c>
      <c r="Q229" s="29">
        <v>20</v>
      </c>
      <c r="R229" s="29">
        <f t="shared" si="14"/>
        <v>41</v>
      </c>
      <c r="S229" s="482">
        <v>1</v>
      </c>
      <c r="T229" s="480">
        <v>13</v>
      </c>
      <c r="U229" s="29">
        <v>14</v>
      </c>
      <c r="V229" s="29">
        <f t="shared" si="15"/>
        <v>27</v>
      </c>
      <c r="W229" s="481">
        <v>1</v>
      </c>
      <c r="X229" s="36">
        <v>20</v>
      </c>
      <c r="Y229" s="29">
        <v>18</v>
      </c>
      <c r="Z229" s="29">
        <f t="shared" si="16"/>
        <v>38</v>
      </c>
      <c r="AA229" s="482">
        <v>1</v>
      </c>
      <c r="AB229" s="483">
        <f t="shared" si="18"/>
        <v>111</v>
      </c>
      <c r="AC229" s="484">
        <f t="shared" si="18"/>
        <v>99</v>
      </c>
      <c r="AD229" s="484">
        <f t="shared" si="17"/>
        <v>210</v>
      </c>
      <c r="AE229" s="485">
        <f t="shared" si="19"/>
        <v>6</v>
      </c>
    </row>
    <row r="230" spans="1:31">
      <c r="A230" s="29">
        <v>21</v>
      </c>
      <c r="B230" s="41" t="s">
        <v>26</v>
      </c>
      <c r="C230" s="486" t="s">
        <v>728</v>
      </c>
      <c r="D230" s="487">
        <v>109</v>
      </c>
      <c r="E230" s="31">
        <v>96</v>
      </c>
      <c r="F230" s="31">
        <f t="shared" si="11"/>
        <v>205</v>
      </c>
      <c r="G230" s="488">
        <v>6</v>
      </c>
      <c r="H230" s="489">
        <v>124</v>
      </c>
      <c r="I230" s="31">
        <v>126</v>
      </c>
      <c r="J230" s="31">
        <f t="shared" si="12"/>
        <v>250</v>
      </c>
      <c r="K230" s="490">
        <v>7</v>
      </c>
      <c r="L230" s="487">
        <v>136</v>
      </c>
      <c r="M230" s="31">
        <v>108</v>
      </c>
      <c r="N230" s="31">
        <f t="shared" si="13"/>
        <v>244</v>
      </c>
      <c r="O230" s="488">
        <v>7</v>
      </c>
      <c r="P230" s="489">
        <v>134</v>
      </c>
      <c r="Q230" s="31">
        <v>131</v>
      </c>
      <c r="R230" s="31">
        <f t="shared" si="14"/>
        <v>265</v>
      </c>
      <c r="S230" s="490">
        <v>8</v>
      </c>
      <c r="T230" s="487">
        <v>135</v>
      </c>
      <c r="U230" s="31">
        <v>139</v>
      </c>
      <c r="V230" s="31">
        <f t="shared" si="15"/>
        <v>274</v>
      </c>
      <c r="W230" s="488">
        <v>8</v>
      </c>
      <c r="X230" s="489">
        <v>145</v>
      </c>
      <c r="Y230" s="31">
        <v>151</v>
      </c>
      <c r="Z230" s="31">
        <f t="shared" si="16"/>
        <v>296</v>
      </c>
      <c r="AA230" s="490">
        <v>8</v>
      </c>
      <c r="AB230" s="483">
        <f t="shared" si="18"/>
        <v>783</v>
      </c>
      <c r="AC230" s="484">
        <f t="shared" si="18"/>
        <v>751</v>
      </c>
      <c r="AD230" s="491">
        <f t="shared" si="17"/>
        <v>1534</v>
      </c>
      <c r="AE230" s="485">
        <f t="shared" si="19"/>
        <v>44</v>
      </c>
    </row>
    <row r="231" spans="1:31" s="42" customFormat="1">
      <c r="A231" s="29">
        <v>22</v>
      </c>
      <c r="B231" s="40" t="s">
        <v>28</v>
      </c>
      <c r="C231" s="479" t="s">
        <v>728</v>
      </c>
      <c r="D231" s="480">
        <v>23</v>
      </c>
      <c r="E231" s="29">
        <v>15</v>
      </c>
      <c r="F231" s="29">
        <f t="shared" si="11"/>
        <v>38</v>
      </c>
      <c r="G231" s="481">
        <v>2</v>
      </c>
      <c r="H231" s="36">
        <v>21</v>
      </c>
      <c r="I231" s="29">
        <v>18</v>
      </c>
      <c r="J231" s="29">
        <f t="shared" si="12"/>
        <v>39</v>
      </c>
      <c r="K231" s="482">
        <v>2</v>
      </c>
      <c r="L231" s="480">
        <v>16</v>
      </c>
      <c r="M231" s="29">
        <v>22</v>
      </c>
      <c r="N231" s="29">
        <f t="shared" si="13"/>
        <v>38</v>
      </c>
      <c r="O231" s="481">
        <v>1</v>
      </c>
      <c r="P231" s="36">
        <v>16</v>
      </c>
      <c r="Q231" s="29">
        <v>18</v>
      </c>
      <c r="R231" s="29">
        <f t="shared" si="14"/>
        <v>34</v>
      </c>
      <c r="S231" s="482">
        <v>1</v>
      </c>
      <c r="T231" s="480">
        <v>14</v>
      </c>
      <c r="U231" s="29">
        <v>9</v>
      </c>
      <c r="V231" s="29">
        <f t="shared" si="15"/>
        <v>23</v>
      </c>
      <c r="W231" s="481">
        <v>1</v>
      </c>
      <c r="X231" s="36">
        <v>16</v>
      </c>
      <c r="Y231" s="29">
        <v>10</v>
      </c>
      <c r="Z231" s="29">
        <f t="shared" si="16"/>
        <v>26</v>
      </c>
      <c r="AA231" s="482">
        <v>1</v>
      </c>
      <c r="AB231" s="483">
        <f t="shared" si="18"/>
        <v>106</v>
      </c>
      <c r="AC231" s="484">
        <f t="shared" si="18"/>
        <v>92</v>
      </c>
      <c r="AD231" s="484">
        <f t="shared" si="17"/>
        <v>198</v>
      </c>
      <c r="AE231" s="485">
        <f t="shared" si="19"/>
        <v>8</v>
      </c>
    </row>
    <row r="232" spans="1:31">
      <c r="A232" s="29">
        <v>23</v>
      </c>
      <c r="B232" s="40" t="s">
        <v>420</v>
      </c>
      <c r="C232" s="479" t="s">
        <v>728</v>
      </c>
      <c r="D232" s="480">
        <v>118</v>
      </c>
      <c r="E232" s="29">
        <v>131</v>
      </c>
      <c r="F232" s="29">
        <f t="shared" si="11"/>
        <v>249</v>
      </c>
      <c r="G232" s="481">
        <v>6</v>
      </c>
      <c r="H232" s="36">
        <v>98</v>
      </c>
      <c r="I232" s="29">
        <v>115</v>
      </c>
      <c r="J232" s="29">
        <f t="shared" si="12"/>
        <v>213</v>
      </c>
      <c r="K232" s="482">
        <v>5</v>
      </c>
      <c r="L232" s="480">
        <v>83</v>
      </c>
      <c r="M232" s="29">
        <v>84</v>
      </c>
      <c r="N232" s="29">
        <f t="shared" si="13"/>
        <v>167</v>
      </c>
      <c r="O232" s="481">
        <v>4</v>
      </c>
      <c r="P232" s="36">
        <v>74</v>
      </c>
      <c r="Q232" s="29">
        <v>61</v>
      </c>
      <c r="R232" s="29">
        <f t="shared" si="14"/>
        <v>135</v>
      </c>
      <c r="S232" s="482">
        <v>3</v>
      </c>
      <c r="T232" s="480">
        <v>41</v>
      </c>
      <c r="U232" s="29">
        <v>49</v>
      </c>
      <c r="V232" s="29">
        <f t="shared" si="15"/>
        <v>90</v>
      </c>
      <c r="W232" s="481">
        <v>2</v>
      </c>
      <c r="X232" s="36">
        <v>40</v>
      </c>
      <c r="Y232" s="29">
        <v>34</v>
      </c>
      <c r="Z232" s="29">
        <f t="shared" si="16"/>
        <v>74</v>
      </c>
      <c r="AA232" s="482">
        <v>2</v>
      </c>
      <c r="AB232" s="483">
        <f t="shared" si="18"/>
        <v>454</v>
      </c>
      <c r="AC232" s="484">
        <f t="shared" si="18"/>
        <v>474</v>
      </c>
      <c r="AD232" s="484">
        <f t="shared" si="17"/>
        <v>928</v>
      </c>
      <c r="AE232" s="485">
        <f t="shared" si="19"/>
        <v>22</v>
      </c>
    </row>
    <row r="233" spans="1:31">
      <c r="A233" s="29">
        <v>24</v>
      </c>
      <c r="B233" s="40" t="s">
        <v>29</v>
      </c>
      <c r="C233" s="479" t="s">
        <v>730</v>
      </c>
      <c r="D233" s="480">
        <v>24</v>
      </c>
      <c r="E233" s="29">
        <v>20</v>
      </c>
      <c r="F233" s="29">
        <f t="shared" si="11"/>
        <v>44</v>
      </c>
      <c r="G233" s="481">
        <v>2</v>
      </c>
      <c r="H233" s="36">
        <v>27</v>
      </c>
      <c r="I233" s="29">
        <v>22</v>
      </c>
      <c r="J233" s="29">
        <f t="shared" si="12"/>
        <v>49</v>
      </c>
      <c r="K233" s="482">
        <v>2</v>
      </c>
      <c r="L233" s="480">
        <v>26</v>
      </c>
      <c r="M233" s="29">
        <v>37</v>
      </c>
      <c r="N233" s="29">
        <f t="shared" si="13"/>
        <v>63</v>
      </c>
      <c r="O233" s="481">
        <v>3</v>
      </c>
      <c r="P233" s="36">
        <v>36</v>
      </c>
      <c r="Q233" s="29">
        <v>49</v>
      </c>
      <c r="R233" s="29">
        <f t="shared" si="14"/>
        <v>85</v>
      </c>
      <c r="S233" s="482">
        <v>4</v>
      </c>
      <c r="T233" s="480">
        <v>40</v>
      </c>
      <c r="U233" s="29">
        <v>33</v>
      </c>
      <c r="V233" s="29">
        <f t="shared" si="15"/>
        <v>73</v>
      </c>
      <c r="W233" s="481">
        <v>3</v>
      </c>
      <c r="X233" s="36">
        <v>53</v>
      </c>
      <c r="Y233" s="29">
        <v>34</v>
      </c>
      <c r="Z233" s="29">
        <f t="shared" si="16"/>
        <v>87</v>
      </c>
      <c r="AA233" s="482">
        <v>4</v>
      </c>
      <c r="AB233" s="483">
        <f t="shared" si="18"/>
        <v>206</v>
      </c>
      <c r="AC233" s="484">
        <f t="shared" si="18"/>
        <v>195</v>
      </c>
      <c r="AD233" s="484">
        <f t="shared" si="17"/>
        <v>401</v>
      </c>
      <c r="AE233" s="485">
        <f t="shared" si="19"/>
        <v>18</v>
      </c>
    </row>
    <row r="234" spans="1:31">
      <c r="A234" s="29">
        <v>25</v>
      </c>
      <c r="B234" s="40" t="s">
        <v>30</v>
      </c>
      <c r="C234" s="479" t="s">
        <v>730</v>
      </c>
      <c r="D234" s="480">
        <v>33</v>
      </c>
      <c r="E234" s="29">
        <v>41</v>
      </c>
      <c r="F234" s="29">
        <f t="shared" si="11"/>
        <v>74</v>
      </c>
      <c r="G234" s="481">
        <v>3</v>
      </c>
      <c r="H234" s="36">
        <v>37</v>
      </c>
      <c r="I234" s="29">
        <v>41</v>
      </c>
      <c r="J234" s="29">
        <f t="shared" si="12"/>
        <v>78</v>
      </c>
      <c r="K234" s="482">
        <v>3</v>
      </c>
      <c r="L234" s="480">
        <v>33</v>
      </c>
      <c r="M234" s="29">
        <v>45</v>
      </c>
      <c r="N234" s="29">
        <f t="shared" si="13"/>
        <v>78</v>
      </c>
      <c r="O234" s="481">
        <v>3</v>
      </c>
      <c r="P234" s="36">
        <v>39</v>
      </c>
      <c r="Q234" s="29">
        <v>49</v>
      </c>
      <c r="R234" s="29">
        <f t="shared" si="14"/>
        <v>88</v>
      </c>
      <c r="S234" s="482">
        <v>3</v>
      </c>
      <c r="T234" s="480">
        <v>39</v>
      </c>
      <c r="U234" s="29">
        <v>42</v>
      </c>
      <c r="V234" s="29">
        <f t="shared" si="15"/>
        <v>81</v>
      </c>
      <c r="W234" s="481">
        <v>3</v>
      </c>
      <c r="X234" s="36">
        <v>31</v>
      </c>
      <c r="Y234" s="29">
        <v>33</v>
      </c>
      <c r="Z234" s="29">
        <f t="shared" si="16"/>
        <v>64</v>
      </c>
      <c r="AA234" s="482">
        <v>3</v>
      </c>
      <c r="AB234" s="483">
        <f t="shared" si="18"/>
        <v>212</v>
      </c>
      <c r="AC234" s="484">
        <f t="shared" si="18"/>
        <v>251</v>
      </c>
      <c r="AD234" s="484">
        <f t="shared" si="17"/>
        <v>463</v>
      </c>
      <c r="AE234" s="485">
        <f t="shared" si="19"/>
        <v>18</v>
      </c>
    </row>
    <row r="235" spans="1:31" ht="24.6" thickBot="1">
      <c r="A235" s="29">
        <v>26</v>
      </c>
      <c r="B235" s="41" t="s">
        <v>421</v>
      </c>
      <c r="C235" s="492" t="s">
        <v>729</v>
      </c>
      <c r="D235" s="489">
        <v>75</v>
      </c>
      <c r="E235" s="31">
        <v>62</v>
      </c>
      <c r="F235" s="31">
        <f t="shared" si="11"/>
        <v>137</v>
      </c>
      <c r="G235" s="488">
        <v>4</v>
      </c>
      <c r="H235" s="489">
        <v>50</v>
      </c>
      <c r="I235" s="31">
        <v>52</v>
      </c>
      <c r="J235" s="31">
        <f t="shared" si="12"/>
        <v>102</v>
      </c>
      <c r="K235" s="490">
        <v>4</v>
      </c>
      <c r="L235" s="487">
        <v>48</v>
      </c>
      <c r="M235" s="31">
        <v>51</v>
      </c>
      <c r="N235" s="31">
        <f t="shared" si="13"/>
        <v>99</v>
      </c>
      <c r="O235" s="488">
        <v>3</v>
      </c>
      <c r="P235" s="489">
        <v>44</v>
      </c>
      <c r="Q235" s="31">
        <v>31</v>
      </c>
      <c r="R235" s="31">
        <f t="shared" si="14"/>
        <v>75</v>
      </c>
      <c r="S235" s="490">
        <v>3</v>
      </c>
      <c r="T235" s="487">
        <v>32</v>
      </c>
      <c r="U235" s="31">
        <v>38</v>
      </c>
      <c r="V235" s="31">
        <f t="shared" si="15"/>
        <v>70</v>
      </c>
      <c r="W235" s="488">
        <v>2</v>
      </c>
      <c r="X235" s="489">
        <v>25</v>
      </c>
      <c r="Y235" s="31">
        <v>25</v>
      </c>
      <c r="Z235" s="31">
        <f t="shared" si="16"/>
        <v>50</v>
      </c>
      <c r="AA235" s="490">
        <v>2</v>
      </c>
      <c r="AB235" s="493">
        <f t="shared" si="18"/>
        <v>274</v>
      </c>
      <c r="AC235" s="491">
        <f t="shared" si="18"/>
        <v>259</v>
      </c>
      <c r="AD235" s="491">
        <f t="shared" si="17"/>
        <v>533</v>
      </c>
      <c r="AE235" s="494">
        <f t="shared" si="19"/>
        <v>18</v>
      </c>
    </row>
    <row r="236" spans="1:31" ht="24.6" thickBot="1">
      <c r="A236" s="463" t="s">
        <v>362</v>
      </c>
      <c r="B236" s="464"/>
      <c r="C236" s="465"/>
      <c r="D236" s="439">
        <f t="shared" ref="D236:I236" si="20">SUM(D210:D235)</f>
        <v>971</v>
      </c>
      <c r="E236" s="440">
        <f t="shared" si="20"/>
        <v>961</v>
      </c>
      <c r="F236" s="440">
        <f t="shared" si="20"/>
        <v>1932</v>
      </c>
      <c r="G236" s="442">
        <f t="shared" si="20"/>
        <v>72</v>
      </c>
      <c r="H236" s="439">
        <f t="shared" si="20"/>
        <v>941</v>
      </c>
      <c r="I236" s="440">
        <f t="shared" si="20"/>
        <v>982</v>
      </c>
      <c r="J236" s="440">
        <f t="shared" si="12"/>
        <v>1923</v>
      </c>
      <c r="K236" s="441">
        <f t="shared" ref="K236:AE236" si="21">SUM(K210:K235)</f>
        <v>71</v>
      </c>
      <c r="L236" s="495">
        <f t="shared" si="21"/>
        <v>998</v>
      </c>
      <c r="M236" s="440">
        <f t="shared" si="21"/>
        <v>1004</v>
      </c>
      <c r="N236" s="440">
        <f t="shared" si="21"/>
        <v>2002</v>
      </c>
      <c r="O236" s="442">
        <f t="shared" si="21"/>
        <v>69</v>
      </c>
      <c r="P236" s="439">
        <f t="shared" si="21"/>
        <v>969</v>
      </c>
      <c r="Q236" s="440">
        <f t="shared" si="21"/>
        <v>1006</v>
      </c>
      <c r="R236" s="440">
        <f t="shared" si="21"/>
        <v>1975</v>
      </c>
      <c r="S236" s="441">
        <f t="shared" si="21"/>
        <v>70</v>
      </c>
      <c r="T236" s="495">
        <f t="shared" si="21"/>
        <v>942</v>
      </c>
      <c r="U236" s="440">
        <f t="shared" si="21"/>
        <v>949</v>
      </c>
      <c r="V236" s="440">
        <f t="shared" si="21"/>
        <v>1891</v>
      </c>
      <c r="W236" s="442">
        <f t="shared" si="21"/>
        <v>66</v>
      </c>
      <c r="X236" s="439">
        <f t="shared" si="21"/>
        <v>1008</v>
      </c>
      <c r="Y236" s="440">
        <f t="shared" si="21"/>
        <v>1001</v>
      </c>
      <c r="Z236" s="440">
        <f t="shared" si="21"/>
        <v>2009</v>
      </c>
      <c r="AA236" s="441">
        <f t="shared" si="21"/>
        <v>71</v>
      </c>
      <c r="AB236" s="495">
        <f t="shared" si="21"/>
        <v>5829</v>
      </c>
      <c r="AC236" s="440">
        <f t="shared" si="21"/>
        <v>5903</v>
      </c>
      <c r="AD236" s="440">
        <f t="shared" si="21"/>
        <v>11732</v>
      </c>
      <c r="AE236" s="443">
        <f t="shared" si="21"/>
        <v>419</v>
      </c>
    </row>
    <row r="237" spans="1:31" s="38" customFormat="1" ht="24.6" thickBot="1">
      <c r="A237" s="87" t="s">
        <v>601</v>
      </c>
      <c r="B237" s="88"/>
      <c r="C237" s="88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  <c r="AA237" s="88"/>
      <c r="AB237" s="88"/>
      <c r="AC237" s="88"/>
      <c r="AD237" s="88"/>
      <c r="AE237" s="413"/>
    </row>
    <row r="238" spans="1:31">
      <c r="A238" s="27">
        <v>1</v>
      </c>
      <c r="B238" s="43" t="s">
        <v>265</v>
      </c>
      <c r="C238" s="496" t="s">
        <v>406</v>
      </c>
      <c r="D238" s="473">
        <v>27</v>
      </c>
      <c r="E238" s="27">
        <v>11</v>
      </c>
      <c r="F238" s="27">
        <f t="shared" ref="F238:F254" si="22">SUM(D238:E238)</f>
        <v>38</v>
      </c>
      <c r="G238" s="497"/>
      <c r="H238" s="33">
        <v>22</v>
      </c>
      <c r="I238" s="27">
        <v>25</v>
      </c>
      <c r="J238" s="27">
        <f t="shared" ref="J238:J254" si="23">SUM(H238:I238)</f>
        <v>47</v>
      </c>
      <c r="K238" s="498"/>
      <c r="L238" s="473">
        <v>30</v>
      </c>
      <c r="M238" s="27">
        <v>16</v>
      </c>
      <c r="N238" s="27">
        <f t="shared" ref="N238:N243" si="24">SUM(L238:M238)</f>
        <v>46</v>
      </c>
      <c r="O238" s="497"/>
      <c r="P238" s="33">
        <v>28</v>
      </c>
      <c r="Q238" s="27">
        <v>28</v>
      </c>
      <c r="R238" s="27">
        <f t="shared" ref="R238:R243" si="25">SUM(P238:Q238)</f>
        <v>56</v>
      </c>
      <c r="S238" s="498"/>
      <c r="T238" s="473">
        <v>25</v>
      </c>
      <c r="U238" s="27">
        <v>24</v>
      </c>
      <c r="V238" s="27">
        <f t="shared" ref="V238:V243" si="26">SUM(T238:U238)</f>
        <v>49</v>
      </c>
      <c r="W238" s="497"/>
      <c r="X238" s="33">
        <v>26</v>
      </c>
      <c r="Y238" s="27">
        <v>26</v>
      </c>
      <c r="Z238" s="27">
        <f t="shared" ref="Z238:Z243" si="27">SUM(X238:Y238)</f>
        <v>52</v>
      </c>
      <c r="AA238" s="498"/>
      <c r="AB238" s="476">
        <f t="shared" ref="AB238:AC253" si="28">D238+H238+L238+P238+T238+X238</f>
        <v>158</v>
      </c>
      <c r="AC238" s="477">
        <f t="shared" si="28"/>
        <v>130</v>
      </c>
      <c r="AD238" s="477">
        <f t="shared" ref="AD238:AD254" si="29">SUM(AB238:AC238)</f>
        <v>288</v>
      </c>
      <c r="AE238" s="478"/>
    </row>
    <row r="239" spans="1:31">
      <c r="A239" s="29">
        <v>2</v>
      </c>
      <c r="B239" s="14" t="s">
        <v>263</v>
      </c>
      <c r="C239" s="499" t="s">
        <v>406</v>
      </c>
      <c r="D239" s="480">
        <v>14</v>
      </c>
      <c r="E239" s="29">
        <v>11</v>
      </c>
      <c r="F239" s="29">
        <f t="shared" si="22"/>
        <v>25</v>
      </c>
      <c r="G239" s="500"/>
      <c r="H239" s="36">
        <v>15</v>
      </c>
      <c r="I239" s="29">
        <v>17</v>
      </c>
      <c r="J239" s="29">
        <f t="shared" si="23"/>
        <v>32</v>
      </c>
      <c r="K239" s="501"/>
      <c r="L239" s="480">
        <v>22</v>
      </c>
      <c r="M239" s="29">
        <v>17</v>
      </c>
      <c r="N239" s="29">
        <f t="shared" si="24"/>
        <v>39</v>
      </c>
      <c r="O239" s="500"/>
      <c r="P239" s="36">
        <v>20</v>
      </c>
      <c r="Q239" s="29">
        <v>17</v>
      </c>
      <c r="R239" s="29">
        <f t="shared" si="25"/>
        <v>37</v>
      </c>
      <c r="S239" s="501"/>
      <c r="T239" s="480">
        <v>15</v>
      </c>
      <c r="U239" s="29">
        <v>15</v>
      </c>
      <c r="V239" s="29">
        <f t="shared" si="26"/>
        <v>30</v>
      </c>
      <c r="W239" s="500"/>
      <c r="X239" s="36">
        <v>13</v>
      </c>
      <c r="Y239" s="29">
        <v>14</v>
      </c>
      <c r="Z239" s="29">
        <f t="shared" si="27"/>
        <v>27</v>
      </c>
      <c r="AA239" s="501"/>
      <c r="AB239" s="483">
        <f t="shared" si="28"/>
        <v>99</v>
      </c>
      <c r="AC239" s="484">
        <f t="shared" si="28"/>
        <v>91</v>
      </c>
      <c r="AD239" s="484">
        <f t="shared" si="29"/>
        <v>190</v>
      </c>
      <c r="AE239" s="485"/>
    </row>
    <row r="240" spans="1:31">
      <c r="A240" s="29">
        <v>3</v>
      </c>
      <c r="B240" s="14" t="s">
        <v>264</v>
      </c>
      <c r="C240" s="499" t="s">
        <v>406</v>
      </c>
      <c r="D240" s="480">
        <v>78</v>
      </c>
      <c r="E240" s="29">
        <v>55</v>
      </c>
      <c r="F240" s="29">
        <f t="shared" si="22"/>
        <v>133</v>
      </c>
      <c r="G240" s="500"/>
      <c r="H240" s="36">
        <v>60</v>
      </c>
      <c r="I240" s="29">
        <v>70</v>
      </c>
      <c r="J240" s="29">
        <f t="shared" si="23"/>
        <v>130</v>
      </c>
      <c r="K240" s="501"/>
      <c r="L240" s="480">
        <v>71</v>
      </c>
      <c r="M240" s="29">
        <v>68</v>
      </c>
      <c r="N240" s="29">
        <f t="shared" si="24"/>
        <v>139</v>
      </c>
      <c r="O240" s="500"/>
      <c r="P240" s="36">
        <v>72</v>
      </c>
      <c r="Q240" s="29">
        <v>81</v>
      </c>
      <c r="R240" s="29">
        <f t="shared" si="25"/>
        <v>153</v>
      </c>
      <c r="S240" s="501"/>
      <c r="T240" s="480">
        <v>114</v>
      </c>
      <c r="U240" s="29">
        <v>85</v>
      </c>
      <c r="V240" s="29">
        <f t="shared" si="26"/>
        <v>199</v>
      </c>
      <c r="W240" s="500"/>
      <c r="X240" s="36">
        <v>103</v>
      </c>
      <c r="Y240" s="29">
        <v>119</v>
      </c>
      <c r="Z240" s="29">
        <f t="shared" si="27"/>
        <v>222</v>
      </c>
      <c r="AA240" s="501"/>
      <c r="AB240" s="483">
        <f t="shared" si="28"/>
        <v>498</v>
      </c>
      <c r="AC240" s="484">
        <f t="shared" si="28"/>
        <v>478</v>
      </c>
      <c r="AD240" s="484">
        <f t="shared" si="29"/>
        <v>976</v>
      </c>
      <c r="AE240" s="485"/>
    </row>
    <row r="241" spans="1:31">
      <c r="A241" s="29">
        <v>4</v>
      </c>
      <c r="B241" s="14" t="s">
        <v>266</v>
      </c>
      <c r="C241" s="499" t="s">
        <v>406</v>
      </c>
      <c r="D241" s="480">
        <v>47</v>
      </c>
      <c r="E241" s="29">
        <v>40</v>
      </c>
      <c r="F241" s="29">
        <f t="shared" si="22"/>
        <v>87</v>
      </c>
      <c r="G241" s="500"/>
      <c r="H241" s="36">
        <v>36</v>
      </c>
      <c r="I241" s="29">
        <v>40</v>
      </c>
      <c r="J241" s="29">
        <f t="shared" si="23"/>
        <v>76</v>
      </c>
      <c r="K241" s="501"/>
      <c r="L241" s="480">
        <v>41</v>
      </c>
      <c r="M241" s="29">
        <v>49</v>
      </c>
      <c r="N241" s="29">
        <f t="shared" si="24"/>
        <v>90</v>
      </c>
      <c r="O241" s="500"/>
      <c r="P241" s="36">
        <v>37</v>
      </c>
      <c r="Q241" s="29">
        <v>51</v>
      </c>
      <c r="R241" s="29">
        <f t="shared" si="25"/>
        <v>88</v>
      </c>
      <c r="S241" s="501"/>
      <c r="T241" s="480">
        <v>44</v>
      </c>
      <c r="U241" s="29">
        <v>53</v>
      </c>
      <c r="V241" s="29">
        <f t="shared" si="26"/>
        <v>97</v>
      </c>
      <c r="W241" s="500"/>
      <c r="X241" s="36">
        <v>56</v>
      </c>
      <c r="Y241" s="29">
        <v>56</v>
      </c>
      <c r="Z241" s="29">
        <f t="shared" si="27"/>
        <v>112</v>
      </c>
      <c r="AA241" s="501"/>
      <c r="AB241" s="483">
        <f t="shared" si="28"/>
        <v>261</v>
      </c>
      <c r="AC241" s="484">
        <f t="shared" si="28"/>
        <v>289</v>
      </c>
      <c r="AD241" s="484">
        <f t="shared" si="29"/>
        <v>550</v>
      </c>
      <c r="AE241" s="485"/>
    </row>
    <row r="242" spans="1:31">
      <c r="A242" s="29">
        <v>5</v>
      </c>
      <c r="B242" s="14" t="s">
        <v>268</v>
      </c>
      <c r="C242" s="499" t="s">
        <v>406</v>
      </c>
      <c r="D242" s="480">
        <v>90</v>
      </c>
      <c r="E242" s="29">
        <v>100</v>
      </c>
      <c r="F242" s="29">
        <f t="shared" si="22"/>
        <v>190</v>
      </c>
      <c r="G242" s="500"/>
      <c r="H242" s="36">
        <v>125</v>
      </c>
      <c r="I242" s="29">
        <v>119</v>
      </c>
      <c r="J242" s="29">
        <f t="shared" si="23"/>
        <v>244</v>
      </c>
      <c r="K242" s="501"/>
      <c r="L242" s="480">
        <v>113</v>
      </c>
      <c r="M242" s="29">
        <v>128</v>
      </c>
      <c r="N242" s="29">
        <f t="shared" si="24"/>
        <v>241</v>
      </c>
      <c r="O242" s="500"/>
      <c r="P242" s="36">
        <v>104</v>
      </c>
      <c r="Q242" s="29">
        <v>126</v>
      </c>
      <c r="R242" s="29">
        <f t="shared" si="25"/>
        <v>230</v>
      </c>
      <c r="S242" s="501"/>
      <c r="T242" s="480">
        <v>108</v>
      </c>
      <c r="U242" s="29">
        <v>109</v>
      </c>
      <c r="V242" s="29">
        <f t="shared" si="26"/>
        <v>217</v>
      </c>
      <c r="W242" s="500"/>
      <c r="X242" s="36">
        <v>109</v>
      </c>
      <c r="Y242" s="29">
        <v>128</v>
      </c>
      <c r="Z242" s="29">
        <f t="shared" si="27"/>
        <v>237</v>
      </c>
      <c r="AA242" s="501"/>
      <c r="AB242" s="483">
        <f t="shared" si="28"/>
        <v>649</v>
      </c>
      <c r="AC242" s="484">
        <f t="shared" si="28"/>
        <v>710</v>
      </c>
      <c r="AD242" s="484">
        <f t="shared" si="29"/>
        <v>1359</v>
      </c>
      <c r="AE242" s="485"/>
    </row>
    <row r="243" spans="1:31">
      <c r="A243" s="29">
        <v>6</v>
      </c>
      <c r="B243" s="14" t="s">
        <v>269</v>
      </c>
      <c r="C243" s="499" t="s">
        <v>406</v>
      </c>
      <c r="D243" s="480">
        <v>54</v>
      </c>
      <c r="E243" s="29">
        <v>48</v>
      </c>
      <c r="F243" s="25">
        <f t="shared" si="22"/>
        <v>102</v>
      </c>
      <c r="G243" s="500"/>
      <c r="H243" s="36">
        <v>49</v>
      </c>
      <c r="I243" s="29">
        <v>58</v>
      </c>
      <c r="J243" s="29">
        <f t="shared" si="23"/>
        <v>107</v>
      </c>
      <c r="K243" s="501"/>
      <c r="L243" s="480">
        <v>53</v>
      </c>
      <c r="M243" s="29">
        <v>65</v>
      </c>
      <c r="N243" s="29">
        <f t="shared" si="24"/>
        <v>118</v>
      </c>
      <c r="O243" s="500"/>
      <c r="P243" s="36">
        <v>56</v>
      </c>
      <c r="Q243" s="29">
        <v>56</v>
      </c>
      <c r="R243" s="29">
        <f t="shared" si="25"/>
        <v>112</v>
      </c>
      <c r="S243" s="501"/>
      <c r="T243" s="480">
        <v>68</v>
      </c>
      <c r="U243" s="29">
        <v>64</v>
      </c>
      <c r="V243" s="29">
        <f t="shared" si="26"/>
        <v>132</v>
      </c>
      <c r="W243" s="500"/>
      <c r="X243" s="36">
        <v>62</v>
      </c>
      <c r="Y243" s="29">
        <v>55</v>
      </c>
      <c r="Z243" s="29">
        <f t="shared" si="27"/>
        <v>117</v>
      </c>
      <c r="AA243" s="501"/>
      <c r="AB243" s="483">
        <f t="shared" si="28"/>
        <v>342</v>
      </c>
      <c r="AC243" s="484">
        <f t="shared" si="28"/>
        <v>346</v>
      </c>
      <c r="AD243" s="484">
        <f t="shared" si="29"/>
        <v>688</v>
      </c>
      <c r="AE243" s="485"/>
    </row>
    <row r="244" spans="1:31">
      <c r="A244" s="29">
        <v>7</v>
      </c>
      <c r="B244" s="20" t="s">
        <v>424</v>
      </c>
      <c r="C244" s="499" t="s">
        <v>406</v>
      </c>
      <c r="D244" s="480">
        <v>48</v>
      </c>
      <c r="E244" s="29">
        <v>47</v>
      </c>
      <c r="F244" s="29">
        <f t="shared" si="22"/>
        <v>95</v>
      </c>
      <c r="G244" s="500"/>
      <c r="H244" s="36">
        <v>32</v>
      </c>
      <c r="I244" s="29">
        <v>49</v>
      </c>
      <c r="J244" s="29">
        <f t="shared" si="23"/>
        <v>81</v>
      </c>
      <c r="K244" s="501"/>
      <c r="L244" s="502"/>
      <c r="M244" s="503"/>
      <c r="N244" s="503"/>
      <c r="O244" s="500"/>
      <c r="P244" s="504"/>
      <c r="Q244" s="503"/>
      <c r="R244" s="503"/>
      <c r="S244" s="501"/>
      <c r="T244" s="502"/>
      <c r="U244" s="503"/>
      <c r="V244" s="503"/>
      <c r="W244" s="500"/>
      <c r="X244" s="504"/>
      <c r="Y244" s="503"/>
      <c r="Z244" s="503"/>
      <c r="AA244" s="501"/>
      <c r="AB244" s="483">
        <f t="shared" si="28"/>
        <v>80</v>
      </c>
      <c r="AC244" s="484">
        <f t="shared" si="28"/>
        <v>96</v>
      </c>
      <c r="AD244" s="484">
        <f t="shared" si="29"/>
        <v>176</v>
      </c>
      <c r="AE244" s="485"/>
    </row>
    <row r="245" spans="1:31">
      <c r="A245" s="29">
        <v>8</v>
      </c>
      <c r="B245" s="14" t="s">
        <v>273</v>
      </c>
      <c r="C245" s="499" t="s">
        <v>406</v>
      </c>
      <c r="D245" s="480">
        <v>26</v>
      </c>
      <c r="E245" s="29">
        <v>20</v>
      </c>
      <c r="F245" s="29">
        <f t="shared" si="22"/>
        <v>46</v>
      </c>
      <c r="G245" s="500"/>
      <c r="H245" s="36">
        <v>26</v>
      </c>
      <c r="I245" s="29">
        <v>24</v>
      </c>
      <c r="J245" s="29">
        <f t="shared" si="23"/>
        <v>50</v>
      </c>
      <c r="K245" s="501"/>
      <c r="L245" s="480">
        <v>22</v>
      </c>
      <c r="M245" s="29">
        <v>18</v>
      </c>
      <c r="N245" s="29">
        <f t="shared" ref="N245:N254" si="30">SUM(L245:M245)</f>
        <v>40</v>
      </c>
      <c r="O245" s="500"/>
      <c r="P245" s="36">
        <v>22</v>
      </c>
      <c r="Q245" s="29">
        <v>14</v>
      </c>
      <c r="R245" s="29">
        <f t="shared" ref="R245:R254" si="31">SUM(P245:Q245)</f>
        <v>36</v>
      </c>
      <c r="S245" s="501"/>
      <c r="T245" s="480">
        <v>24</v>
      </c>
      <c r="U245" s="29">
        <v>18</v>
      </c>
      <c r="V245" s="29">
        <f t="shared" ref="V245:V254" si="32">SUM(T245:U245)</f>
        <v>42</v>
      </c>
      <c r="W245" s="500"/>
      <c r="X245" s="36">
        <v>23</v>
      </c>
      <c r="Y245" s="29">
        <v>18</v>
      </c>
      <c r="Z245" s="29">
        <f t="shared" ref="Z245:Z254" si="33">SUM(X245:Y245)</f>
        <v>41</v>
      </c>
      <c r="AA245" s="501"/>
      <c r="AB245" s="483">
        <f t="shared" si="28"/>
        <v>143</v>
      </c>
      <c r="AC245" s="484">
        <f t="shared" si="28"/>
        <v>112</v>
      </c>
      <c r="AD245" s="484">
        <f t="shared" si="29"/>
        <v>255</v>
      </c>
      <c r="AE245" s="485"/>
    </row>
    <row r="246" spans="1:31">
      <c r="A246" s="29">
        <v>9</v>
      </c>
      <c r="B246" s="14" t="s">
        <v>262</v>
      </c>
      <c r="C246" s="499" t="s">
        <v>406</v>
      </c>
      <c r="D246" s="480">
        <v>161</v>
      </c>
      <c r="E246" s="29">
        <v>163</v>
      </c>
      <c r="F246" s="29">
        <f>SUM(D246:E246)</f>
        <v>324</v>
      </c>
      <c r="G246" s="500"/>
      <c r="H246" s="36">
        <v>180</v>
      </c>
      <c r="I246" s="29">
        <v>156</v>
      </c>
      <c r="J246" s="29">
        <f>SUM(H246:I246)</f>
        <v>336</v>
      </c>
      <c r="K246" s="501"/>
      <c r="L246" s="480">
        <v>152</v>
      </c>
      <c r="M246" s="29">
        <v>172</v>
      </c>
      <c r="N246" s="29">
        <f>SUM(L246:M246)</f>
        <v>324</v>
      </c>
      <c r="O246" s="500"/>
      <c r="P246" s="36">
        <v>192</v>
      </c>
      <c r="Q246" s="29">
        <v>177</v>
      </c>
      <c r="R246" s="29">
        <f>SUM(P246:Q246)</f>
        <v>369</v>
      </c>
      <c r="S246" s="501"/>
      <c r="T246" s="480">
        <v>201</v>
      </c>
      <c r="U246" s="29">
        <v>189</v>
      </c>
      <c r="V246" s="29">
        <f>SUM(T246:U246)</f>
        <v>390</v>
      </c>
      <c r="W246" s="500"/>
      <c r="X246" s="36">
        <v>207</v>
      </c>
      <c r="Y246" s="29">
        <v>201</v>
      </c>
      <c r="Z246" s="29">
        <f>SUM(X246:Y246)</f>
        <v>408</v>
      </c>
      <c r="AA246" s="501"/>
      <c r="AB246" s="483">
        <f>D246+H246+L246+P246+T246+X246</f>
        <v>1093</v>
      </c>
      <c r="AC246" s="484">
        <f>E246+I246+M246+Q246+U246+Y246</f>
        <v>1058</v>
      </c>
      <c r="AD246" s="484">
        <f>SUM(AB246:AC246)</f>
        <v>2151</v>
      </c>
      <c r="AE246" s="485"/>
    </row>
    <row r="247" spans="1:31">
      <c r="A247" s="29">
        <v>10</v>
      </c>
      <c r="B247" s="14" t="s">
        <v>276</v>
      </c>
      <c r="C247" s="499" t="s">
        <v>728</v>
      </c>
      <c r="D247" s="480">
        <v>34</v>
      </c>
      <c r="E247" s="29">
        <v>51</v>
      </c>
      <c r="F247" s="29">
        <f t="shared" si="22"/>
        <v>85</v>
      </c>
      <c r="G247" s="500"/>
      <c r="H247" s="36">
        <v>42</v>
      </c>
      <c r="I247" s="29">
        <v>44</v>
      </c>
      <c r="J247" s="29">
        <f t="shared" si="23"/>
        <v>86</v>
      </c>
      <c r="K247" s="501"/>
      <c r="L247" s="480">
        <v>47</v>
      </c>
      <c r="M247" s="29">
        <v>48</v>
      </c>
      <c r="N247" s="29">
        <f t="shared" si="30"/>
        <v>95</v>
      </c>
      <c r="O247" s="500"/>
      <c r="P247" s="36">
        <v>45</v>
      </c>
      <c r="Q247" s="29">
        <v>54</v>
      </c>
      <c r="R247" s="29">
        <f t="shared" si="31"/>
        <v>99</v>
      </c>
      <c r="S247" s="501"/>
      <c r="T247" s="480">
        <v>44</v>
      </c>
      <c r="U247" s="29">
        <v>44</v>
      </c>
      <c r="V247" s="29">
        <f t="shared" si="32"/>
        <v>88</v>
      </c>
      <c r="W247" s="500"/>
      <c r="X247" s="36">
        <v>47</v>
      </c>
      <c r="Y247" s="29">
        <v>48</v>
      </c>
      <c r="Z247" s="29">
        <f t="shared" si="33"/>
        <v>95</v>
      </c>
      <c r="AA247" s="501"/>
      <c r="AB247" s="483">
        <f t="shared" si="28"/>
        <v>259</v>
      </c>
      <c r="AC247" s="484">
        <f t="shared" si="28"/>
        <v>289</v>
      </c>
      <c r="AD247" s="484">
        <f t="shared" si="29"/>
        <v>548</v>
      </c>
      <c r="AE247" s="485"/>
    </row>
    <row r="248" spans="1:31">
      <c r="A248" s="29">
        <v>11</v>
      </c>
      <c r="B248" s="44" t="s">
        <v>261</v>
      </c>
      <c r="C248" s="499" t="s">
        <v>1</v>
      </c>
      <c r="D248" s="480">
        <v>145</v>
      </c>
      <c r="E248" s="29">
        <v>123</v>
      </c>
      <c r="F248" s="29">
        <f>SUM(D248:E248)</f>
        <v>268</v>
      </c>
      <c r="G248" s="500"/>
      <c r="H248" s="36">
        <v>157</v>
      </c>
      <c r="I248" s="29">
        <v>152</v>
      </c>
      <c r="J248" s="29">
        <f>SUM(H248:I248)</f>
        <v>309</v>
      </c>
      <c r="K248" s="501"/>
      <c r="L248" s="480">
        <v>118</v>
      </c>
      <c r="M248" s="29">
        <v>159</v>
      </c>
      <c r="N248" s="29">
        <f>SUM(L248:M248)</f>
        <v>277</v>
      </c>
      <c r="O248" s="500"/>
      <c r="P248" s="36">
        <v>141</v>
      </c>
      <c r="Q248" s="29">
        <v>141</v>
      </c>
      <c r="R248" s="29">
        <f>SUM(P248:Q248)</f>
        <v>282</v>
      </c>
      <c r="S248" s="501"/>
      <c r="T248" s="480">
        <v>125</v>
      </c>
      <c r="U248" s="29">
        <v>138</v>
      </c>
      <c r="V248" s="29">
        <f>SUM(T248:U248)</f>
        <v>263</v>
      </c>
      <c r="W248" s="500"/>
      <c r="X248" s="36">
        <v>124</v>
      </c>
      <c r="Y248" s="29">
        <v>145</v>
      </c>
      <c r="Z248" s="29">
        <f>SUM(X248:Y248)</f>
        <v>269</v>
      </c>
      <c r="AA248" s="501"/>
      <c r="AB248" s="483">
        <f>D248+H248+L248+P248+T248+X248</f>
        <v>810</v>
      </c>
      <c r="AC248" s="484">
        <f>E248+I248+M248+Q248+U248+Y248</f>
        <v>858</v>
      </c>
      <c r="AD248" s="484">
        <f>SUM(AB248:AC248)</f>
        <v>1668</v>
      </c>
      <c r="AE248" s="485"/>
    </row>
    <row r="249" spans="1:31">
      <c r="A249" s="29">
        <v>12</v>
      </c>
      <c r="B249" s="14" t="s">
        <v>275</v>
      </c>
      <c r="C249" s="499" t="s">
        <v>730</v>
      </c>
      <c r="D249" s="480">
        <v>20</v>
      </c>
      <c r="E249" s="29">
        <v>17</v>
      </c>
      <c r="F249" s="29">
        <f t="shared" si="22"/>
        <v>37</v>
      </c>
      <c r="G249" s="500"/>
      <c r="H249" s="36">
        <v>14</v>
      </c>
      <c r="I249" s="29">
        <v>18</v>
      </c>
      <c r="J249" s="29">
        <f t="shared" si="23"/>
        <v>32</v>
      </c>
      <c r="K249" s="501"/>
      <c r="L249" s="480">
        <v>28</v>
      </c>
      <c r="M249" s="29">
        <v>23</v>
      </c>
      <c r="N249" s="29">
        <f t="shared" si="30"/>
        <v>51</v>
      </c>
      <c r="O249" s="500"/>
      <c r="P249" s="36">
        <v>19</v>
      </c>
      <c r="Q249" s="29">
        <v>12</v>
      </c>
      <c r="R249" s="29">
        <f t="shared" si="31"/>
        <v>31</v>
      </c>
      <c r="S249" s="501"/>
      <c r="T249" s="480">
        <v>16</v>
      </c>
      <c r="U249" s="29">
        <v>20</v>
      </c>
      <c r="V249" s="29">
        <f t="shared" si="32"/>
        <v>36</v>
      </c>
      <c r="W249" s="500"/>
      <c r="X249" s="36">
        <v>15</v>
      </c>
      <c r="Y249" s="29">
        <v>10</v>
      </c>
      <c r="Z249" s="29">
        <f t="shared" si="33"/>
        <v>25</v>
      </c>
      <c r="AA249" s="501"/>
      <c r="AB249" s="483">
        <f t="shared" si="28"/>
        <v>112</v>
      </c>
      <c r="AC249" s="484">
        <f t="shared" si="28"/>
        <v>100</v>
      </c>
      <c r="AD249" s="484">
        <f t="shared" si="29"/>
        <v>212</v>
      </c>
      <c r="AE249" s="485"/>
    </row>
    <row r="250" spans="1:31">
      <c r="A250" s="29">
        <v>13</v>
      </c>
      <c r="B250" s="14" t="s">
        <v>336</v>
      </c>
      <c r="C250" s="499" t="s">
        <v>730</v>
      </c>
      <c r="D250" s="480">
        <v>28</v>
      </c>
      <c r="E250" s="29">
        <v>26</v>
      </c>
      <c r="F250" s="29">
        <f>SUM(D250:E250)</f>
        <v>54</v>
      </c>
      <c r="G250" s="500"/>
      <c r="H250" s="36">
        <v>28</v>
      </c>
      <c r="I250" s="29">
        <v>25</v>
      </c>
      <c r="J250" s="29">
        <f>SUM(H250:I250)</f>
        <v>53</v>
      </c>
      <c r="K250" s="501"/>
      <c r="L250" s="502"/>
      <c r="M250" s="503"/>
      <c r="N250" s="503"/>
      <c r="O250" s="500"/>
      <c r="P250" s="504"/>
      <c r="Q250" s="503"/>
      <c r="R250" s="503"/>
      <c r="S250" s="501"/>
      <c r="T250" s="502"/>
      <c r="U250" s="503"/>
      <c r="V250" s="503"/>
      <c r="W250" s="500"/>
      <c r="X250" s="504"/>
      <c r="Y250" s="503"/>
      <c r="Z250" s="503"/>
      <c r="AA250" s="501"/>
      <c r="AB250" s="483">
        <f>D250+H250+L250+P250+T250+X250</f>
        <v>56</v>
      </c>
      <c r="AC250" s="484">
        <f>E250+I250+M250+Q250+U250+Y250</f>
        <v>51</v>
      </c>
      <c r="AD250" s="484">
        <f>SUM(AB250:AC250)</f>
        <v>107</v>
      </c>
      <c r="AE250" s="485"/>
    </row>
    <row r="251" spans="1:31">
      <c r="A251" s="29">
        <v>14</v>
      </c>
      <c r="B251" s="40" t="s">
        <v>602</v>
      </c>
      <c r="C251" s="486" t="s">
        <v>727</v>
      </c>
      <c r="D251" s="36">
        <v>19</v>
      </c>
      <c r="E251" s="31">
        <v>23</v>
      </c>
      <c r="F251" s="31">
        <f t="shared" si="22"/>
        <v>42</v>
      </c>
      <c r="G251" s="505"/>
      <c r="H251" s="489">
        <v>21</v>
      </c>
      <c r="I251" s="31">
        <v>22</v>
      </c>
      <c r="J251" s="31">
        <f t="shared" si="23"/>
        <v>43</v>
      </c>
      <c r="K251" s="506"/>
      <c r="L251" s="487">
        <v>13</v>
      </c>
      <c r="M251" s="31">
        <v>13</v>
      </c>
      <c r="N251" s="31">
        <f t="shared" si="30"/>
        <v>26</v>
      </c>
      <c r="O251" s="505"/>
      <c r="P251" s="489">
        <v>21</v>
      </c>
      <c r="Q251" s="31">
        <v>25</v>
      </c>
      <c r="R251" s="31">
        <f t="shared" si="31"/>
        <v>46</v>
      </c>
      <c r="S251" s="506"/>
      <c r="T251" s="487">
        <v>16</v>
      </c>
      <c r="U251" s="31">
        <v>13</v>
      </c>
      <c r="V251" s="31">
        <f t="shared" si="32"/>
        <v>29</v>
      </c>
      <c r="W251" s="505"/>
      <c r="X251" s="489">
        <v>17</v>
      </c>
      <c r="Y251" s="31">
        <v>17</v>
      </c>
      <c r="Z251" s="31">
        <f t="shared" si="33"/>
        <v>34</v>
      </c>
      <c r="AA251" s="506"/>
      <c r="AB251" s="483">
        <f t="shared" si="28"/>
        <v>107</v>
      </c>
      <c r="AC251" s="484">
        <f t="shared" si="28"/>
        <v>113</v>
      </c>
      <c r="AD251" s="484">
        <f t="shared" si="29"/>
        <v>220</v>
      </c>
      <c r="AE251" s="494"/>
    </row>
    <row r="252" spans="1:31">
      <c r="A252" s="29">
        <v>15</v>
      </c>
      <c r="B252" s="14" t="s">
        <v>426</v>
      </c>
      <c r="C252" s="499" t="s">
        <v>727</v>
      </c>
      <c r="D252" s="36">
        <v>30</v>
      </c>
      <c r="E252" s="31">
        <v>32</v>
      </c>
      <c r="F252" s="31">
        <f t="shared" si="22"/>
        <v>62</v>
      </c>
      <c r="G252" s="505"/>
      <c r="H252" s="489">
        <v>38</v>
      </c>
      <c r="I252" s="31">
        <v>26</v>
      </c>
      <c r="J252" s="31">
        <f t="shared" si="23"/>
        <v>64</v>
      </c>
      <c r="K252" s="506"/>
      <c r="L252" s="487">
        <v>18</v>
      </c>
      <c r="M252" s="31">
        <v>27</v>
      </c>
      <c r="N252" s="31">
        <f t="shared" si="30"/>
        <v>45</v>
      </c>
      <c r="O252" s="505"/>
      <c r="P252" s="489">
        <v>12</v>
      </c>
      <c r="Q252" s="31">
        <v>24</v>
      </c>
      <c r="R252" s="31">
        <f t="shared" si="31"/>
        <v>36</v>
      </c>
      <c r="S252" s="506"/>
      <c r="T252" s="487">
        <v>12</v>
      </c>
      <c r="U252" s="31">
        <v>23</v>
      </c>
      <c r="V252" s="31">
        <f t="shared" si="32"/>
        <v>35</v>
      </c>
      <c r="W252" s="505"/>
      <c r="X252" s="489">
        <v>12</v>
      </c>
      <c r="Y252" s="31">
        <v>17</v>
      </c>
      <c r="Z252" s="31">
        <f t="shared" si="33"/>
        <v>29</v>
      </c>
      <c r="AA252" s="506"/>
      <c r="AB252" s="483">
        <f t="shared" si="28"/>
        <v>122</v>
      </c>
      <c r="AC252" s="484">
        <f t="shared" si="28"/>
        <v>149</v>
      </c>
      <c r="AD252" s="484">
        <f t="shared" si="29"/>
        <v>271</v>
      </c>
      <c r="AE252" s="494"/>
    </row>
    <row r="253" spans="1:31" ht="24.6" thickBot="1">
      <c r="A253" s="29">
        <v>16</v>
      </c>
      <c r="B253" s="21" t="s">
        <v>279</v>
      </c>
      <c r="C253" s="507" t="s">
        <v>729</v>
      </c>
      <c r="D253" s="487">
        <v>38</v>
      </c>
      <c r="E253" s="31">
        <v>35</v>
      </c>
      <c r="F253" s="31">
        <f t="shared" si="22"/>
        <v>73</v>
      </c>
      <c r="G253" s="505"/>
      <c r="H253" s="489">
        <v>34</v>
      </c>
      <c r="I253" s="31">
        <v>36</v>
      </c>
      <c r="J253" s="31">
        <f t="shared" si="23"/>
        <v>70</v>
      </c>
      <c r="K253" s="506"/>
      <c r="L253" s="487">
        <v>28</v>
      </c>
      <c r="M253" s="31">
        <v>38</v>
      </c>
      <c r="N253" s="31">
        <f t="shared" si="30"/>
        <v>66</v>
      </c>
      <c r="O253" s="505"/>
      <c r="P253" s="489">
        <v>27</v>
      </c>
      <c r="Q253" s="31">
        <v>33</v>
      </c>
      <c r="R253" s="31">
        <f t="shared" si="31"/>
        <v>60</v>
      </c>
      <c r="S253" s="506"/>
      <c r="T253" s="487">
        <v>23</v>
      </c>
      <c r="U253" s="31">
        <v>25</v>
      </c>
      <c r="V253" s="31">
        <f t="shared" si="32"/>
        <v>48</v>
      </c>
      <c r="W253" s="505"/>
      <c r="X253" s="489">
        <v>40</v>
      </c>
      <c r="Y253" s="31">
        <v>23</v>
      </c>
      <c r="Z253" s="31">
        <f t="shared" si="33"/>
        <v>63</v>
      </c>
      <c r="AA253" s="506"/>
      <c r="AB253" s="493">
        <f t="shared" si="28"/>
        <v>190</v>
      </c>
      <c r="AC253" s="491">
        <f t="shared" si="28"/>
        <v>190</v>
      </c>
      <c r="AD253" s="491">
        <f t="shared" si="29"/>
        <v>380</v>
      </c>
      <c r="AE253" s="494"/>
    </row>
    <row r="254" spans="1:31" ht="24.6" thickBot="1">
      <c r="A254" s="463"/>
      <c r="B254" s="464"/>
      <c r="C254" s="465"/>
      <c r="D254" s="466">
        <f>SUM(D238:D253)</f>
        <v>859</v>
      </c>
      <c r="E254" s="467">
        <f>SUM(E238:E253)</f>
        <v>802</v>
      </c>
      <c r="F254" s="440">
        <f t="shared" si="22"/>
        <v>1661</v>
      </c>
      <c r="G254" s="468"/>
      <c r="H254" s="466">
        <f>SUM(H238:H253)</f>
        <v>879</v>
      </c>
      <c r="I254" s="467">
        <f>SUM(I238:I253)</f>
        <v>881</v>
      </c>
      <c r="J254" s="440">
        <f t="shared" si="23"/>
        <v>1760</v>
      </c>
      <c r="K254" s="469"/>
      <c r="L254" s="470">
        <f>SUM(L238:L253)</f>
        <v>756</v>
      </c>
      <c r="M254" s="467">
        <f>SUM(M238:M253)</f>
        <v>841</v>
      </c>
      <c r="N254" s="440">
        <f t="shared" si="30"/>
        <v>1597</v>
      </c>
      <c r="O254" s="468"/>
      <c r="P254" s="466">
        <f>SUM(P238:P253)</f>
        <v>796</v>
      </c>
      <c r="Q254" s="467">
        <f>SUM(Q238:Q253)</f>
        <v>839</v>
      </c>
      <c r="R254" s="440">
        <f t="shared" si="31"/>
        <v>1635</v>
      </c>
      <c r="S254" s="469"/>
      <c r="T254" s="470">
        <f>SUM(T238:T253)</f>
        <v>835</v>
      </c>
      <c r="U254" s="467">
        <f>SUM(U238:U253)</f>
        <v>820</v>
      </c>
      <c r="V254" s="440">
        <f t="shared" si="32"/>
        <v>1655</v>
      </c>
      <c r="W254" s="468"/>
      <c r="X254" s="466">
        <f>SUM(X238:X253)</f>
        <v>854</v>
      </c>
      <c r="Y254" s="467">
        <f>SUM(Y238:Y253)</f>
        <v>877</v>
      </c>
      <c r="Z254" s="440">
        <f t="shared" si="33"/>
        <v>1731</v>
      </c>
      <c r="AA254" s="469"/>
      <c r="AB254" s="470">
        <f>SUM(AB238:AB253)</f>
        <v>4979</v>
      </c>
      <c r="AC254" s="467">
        <f>SUM(AC238:AC253)</f>
        <v>5060</v>
      </c>
      <c r="AD254" s="440">
        <f t="shared" si="29"/>
        <v>10039</v>
      </c>
      <c r="AE254" s="508"/>
    </row>
    <row r="255" spans="1:31" s="26" customFormat="1">
      <c r="A255" s="89" t="s">
        <v>603</v>
      </c>
      <c r="B255" s="89"/>
      <c r="C255" s="89"/>
      <c r="D255" s="89"/>
      <c r="E255" s="89"/>
      <c r="F255" s="89"/>
      <c r="G255" s="89"/>
      <c r="H255" s="89"/>
      <c r="I255" s="89"/>
      <c r="J255" s="89"/>
      <c r="K255" s="89"/>
      <c r="L255" s="89"/>
      <c r="M255" s="89"/>
      <c r="N255" s="89"/>
      <c r="O255" s="89"/>
      <c r="P255" s="89"/>
      <c r="Q255" s="89"/>
      <c r="R255" s="89"/>
      <c r="S255" s="89"/>
      <c r="T255" s="89"/>
      <c r="U255" s="89"/>
      <c r="V255" s="89"/>
      <c r="W255" s="89"/>
      <c r="X255" s="89"/>
      <c r="Y255" s="89"/>
      <c r="Z255" s="89"/>
      <c r="AA255" s="89"/>
      <c r="AB255" s="89"/>
      <c r="AC255" s="89"/>
      <c r="AD255" s="89"/>
      <c r="AE255" s="509"/>
    </row>
    <row r="256" spans="1:31">
      <c r="A256" s="29">
        <v>1</v>
      </c>
      <c r="B256" s="40" t="s">
        <v>604</v>
      </c>
      <c r="C256" s="479" t="s">
        <v>406</v>
      </c>
      <c r="D256" s="502"/>
      <c r="E256" s="503"/>
      <c r="F256" s="503"/>
      <c r="G256" s="500"/>
      <c r="H256" s="504"/>
      <c r="I256" s="503"/>
      <c r="J256" s="503"/>
      <c r="K256" s="501"/>
      <c r="L256" s="502"/>
      <c r="M256" s="503"/>
      <c r="N256" s="503"/>
      <c r="O256" s="500"/>
      <c r="P256" s="504"/>
      <c r="Q256" s="503"/>
      <c r="R256" s="503"/>
      <c r="S256" s="501"/>
      <c r="T256" s="502"/>
      <c r="U256" s="503"/>
      <c r="V256" s="503"/>
      <c r="W256" s="500"/>
      <c r="X256" s="504"/>
      <c r="Y256" s="503"/>
      <c r="Z256" s="503"/>
      <c r="AA256" s="501"/>
      <c r="AB256" s="510">
        <v>79</v>
      </c>
      <c r="AC256" s="484">
        <v>71</v>
      </c>
      <c r="AD256" s="484">
        <f t="shared" ref="AD256:AD264" si="34">SUM(AB256:AC256)</f>
        <v>150</v>
      </c>
      <c r="AE256" s="485"/>
    </row>
    <row r="257" spans="1:31">
      <c r="A257" s="29">
        <v>4</v>
      </c>
      <c r="B257" s="40" t="s">
        <v>605</v>
      </c>
      <c r="C257" s="479" t="s">
        <v>727</v>
      </c>
      <c r="D257" s="502"/>
      <c r="E257" s="503"/>
      <c r="F257" s="503"/>
      <c r="G257" s="500"/>
      <c r="H257" s="504"/>
      <c r="I257" s="503"/>
      <c r="J257" s="503"/>
      <c r="K257" s="501"/>
      <c r="L257" s="502"/>
      <c r="M257" s="503"/>
      <c r="N257" s="503"/>
      <c r="O257" s="500"/>
      <c r="P257" s="504"/>
      <c r="Q257" s="503"/>
      <c r="R257" s="503"/>
      <c r="S257" s="501"/>
      <c r="T257" s="502"/>
      <c r="U257" s="503"/>
      <c r="V257" s="503"/>
      <c r="W257" s="500"/>
      <c r="X257" s="504"/>
      <c r="Y257" s="503"/>
      <c r="Z257" s="503"/>
      <c r="AA257" s="501"/>
      <c r="AB257" s="510">
        <v>8</v>
      </c>
      <c r="AC257" s="484">
        <v>6</v>
      </c>
      <c r="AD257" s="484">
        <f t="shared" si="34"/>
        <v>14</v>
      </c>
      <c r="AE257" s="485"/>
    </row>
    <row r="258" spans="1:31">
      <c r="A258" s="29">
        <v>2</v>
      </c>
      <c r="B258" s="40" t="s">
        <v>606</v>
      </c>
      <c r="C258" s="479" t="s">
        <v>730</v>
      </c>
      <c r="D258" s="502"/>
      <c r="E258" s="503"/>
      <c r="F258" s="503"/>
      <c r="G258" s="500"/>
      <c r="H258" s="504"/>
      <c r="I258" s="503"/>
      <c r="J258" s="503"/>
      <c r="K258" s="501"/>
      <c r="L258" s="502"/>
      <c r="M258" s="503"/>
      <c r="N258" s="503"/>
      <c r="O258" s="500"/>
      <c r="P258" s="504"/>
      <c r="Q258" s="503"/>
      <c r="R258" s="503"/>
      <c r="S258" s="501"/>
      <c r="T258" s="502"/>
      <c r="U258" s="503"/>
      <c r="V258" s="503"/>
      <c r="W258" s="500"/>
      <c r="X258" s="504"/>
      <c r="Y258" s="503"/>
      <c r="Z258" s="503"/>
      <c r="AA258" s="501"/>
      <c r="AB258" s="510">
        <v>13</v>
      </c>
      <c r="AC258" s="484">
        <v>43</v>
      </c>
      <c r="AD258" s="484">
        <f t="shared" si="34"/>
        <v>56</v>
      </c>
      <c r="AE258" s="485"/>
    </row>
    <row r="259" spans="1:31">
      <c r="A259" s="29">
        <v>6</v>
      </c>
      <c r="B259" s="40" t="s">
        <v>607</v>
      </c>
      <c r="C259" s="479" t="s">
        <v>731</v>
      </c>
      <c r="D259" s="502"/>
      <c r="E259" s="503"/>
      <c r="F259" s="503"/>
      <c r="G259" s="500"/>
      <c r="H259" s="504"/>
      <c r="I259" s="503"/>
      <c r="J259" s="503"/>
      <c r="K259" s="501"/>
      <c r="L259" s="502"/>
      <c r="M259" s="503"/>
      <c r="N259" s="503"/>
      <c r="O259" s="500"/>
      <c r="P259" s="504"/>
      <c r="Q259" s="503"/>
      <c r="R259" s="503"/>
      <c r="S259" s="501"/>
      <c r="T259" s="502"/>
      <c r="U259" s="503"/>
      <c r="V259" s="503"/>
      <c r="W259" s="500"/>
      <c r="X259" s="504"/>
      <c r="Y259" s="503"/>
      <c r="Z259" s="503"/>
      <c r="AA259" s="501"/>
      <c r="AB259" s="510">
        <v>4</v>
      </c>
      <c r="AC259" s="484">
        <v>5</v>
      </c>
      <c r="AD259" s="484">
        <f t="shared" si="34"/>
        <v>9</v>
      </c>
      <c r="AE259" s="485"/>
    </row>
    <row r="260" spans="1:31">
      <c r="A260" s="29">
        <v>3</v>
      </c>
      <c r="B260" s="40" t="s">
        <v>608</v>
      </c>
      <c r="C260" s="479" t="s">
        <v>1</v>
      </c>
      <c r="D260" s="502"/>
      <c r="E260" s="503"/>
      <c r="F260" s="503"/>
      <c r="G260" s="500"/>
      <c r="H260" s="504"/>
      <c r="I260" s="503"/>
      <c r="J260" s="503"/>
      <c r="K260" s="501"/>
      <c r="L260" s="502"/>
      <c r="M260" s="503"/>
      <c r="N260" s="503"/>
      <c r="O260" s="500"/>
      <c r="P260" s="504"/>
      <c r="Q260" s="503"/>
      <c r="R260" s="503"/>
      <c r="S260" s="501"/>
      <c r="T260" s="502"/>
      <c r="U260" s="503"/>
      <c r="V260" s="503"/>
      <c r="W260" s="500"/>
      <c r="X260" s="504"/>
      <c r="Y260" s="503"/>
      <c r="Z260" s="503"/>
      <c r="AA260" s="501"/>
      <c r="AB260" s="510">
        <v>270</v>
      </c>
      <c r="AC260" s="484">
        <v>96</v>
      </c>
      <c r="AD260" s="484">
        <f t="shared" si="34"/>
        <v>366</v>
      </c>
      <c r="AE260" s="485"/>
    </row>
    <row r="261" spans="1:31">
      <c r="A261" s="29">
        <v>5</v>
      </c>
      <c r="B261" s="40" t="s">
        <v>609</v>
      </c>
      <c r="C261" s="479" t="s">
        <v>728</v>
      </c>
      <c r="D261" s="502"/>
      <c r="E261" s="503"/>
      <c r="F261" s="503"/>
      <c r="G261" s="500"/>
      <c r="H261" s="504"/>
      <c r="I261" s="503"/>
      <c r="J261" s="503"/>
      <c r="K261" s="501"/>
      <c r="L261" s="502"/>
      <c r="M261" s="503"/>
      <c r="N261" s="503"/>
      <c r="O261" s="500"/>
      <c r="P261" s="504"/>
      <c r="Q261" s="503"/>
      <c r="R261" s="503"/>
      <c r="S261" s="501"/>
      <c r="T261" s="502"/>
      <c r="U261" s="503"/>
      <c r="V261" s="503"/>
      <c r="W261" s="500"/>
      <c r="X261" s="504"/>
      <c r="Y261" s="503"/>
      <c r="Z261" s="503"/>
      <c r="AA261" s="501"/>
      <c r="AB261" s="510">
        <v>9</v>
      </c>
      <c r="AC261" s="484">
        <v>4</v>
      </c>
      <c r="AD261" s="484">
        <f t="shared" si="34"/>
        <v>13</v>
      </c>
      <c r="AE261" s="485"/>
    </row>
    <row r="262" spans="1:31">
      <c r="A262" s="29">
        <v>7</v>
      </c>
      <c r="B262" s="40" t="s">
        <v>610</v>
      </c>
      <c r="C262" s="479" t="s">
        <v>732</v>
      </c>
      <c r="D262" s="502"/>
      <c r="E262" s="503"/>
      <c r="F262" s="503"/>
      <c r="G262" s="500"/>
      <c r="H262" s="504"/>
      <c r="I262" s="503"/>
      <c r="J262" s="503"/>
      <c r="K262" s="501"/>
      <c r="L262" s="502"/>
      <c r="M262" s="503"/>
      <c r="N262" s="503"/>
      <c r="O262" s="500"/>
      <c r="P262" s="504"/>
      <c r="Q262" s="503"/>
      <c r="R262" s="503"/>
      <c r="S262" s="501"/>
      <c r="T262" s="502"/>
      <c r="U262" s="503"/>
      <c r="V262" s="503"/>
      <c r="W262" s="500"/>
      <c r="X262" s="504"/>
      <c r="Y262" s="503"/>
      <c r="Z262" s="503"/>
      <c r="AA262" s="501"/>
      <c r="AB262" s="510">
        <v>8</v>
      </c>
      <c r="AC262" s="484">
        <v>14</v>
      </c>
      <c r="AD262" s="484">
        <f t="shared" si="34"/>
        <v>22</v>
      </c>
      <c r="AE262" s="485"/>
    </row>
    <row r="263" spans="1:31" ht="24.6" thickBot="1">
      <c r="A263" s="31">
        <v>8</v>
      </c>
      <c r="B263" s="41" t="s">
        <v>611</v>
      </c>
      <c r="C263" s="511" t="s">
        <v>729</v>
      </c>
      <c r="D263" s="512"/>
      <c r="E263" s="513"/>
      <c r="F263" s="513"/>
      <c r="G263" s="505"/>
      <c r="H263" s="514"/>
      <c r="I263" s="513"/>
      <c r="J263" s="513"/>
      <c r="K263" s="506"/>
      <c r="L263" s="512"/>
      <c r="M263" s="513"/>
      <c r="N263" s="513"/>
      <c r="O263" s="505"/>
      <c r="P263" s="514"/>
      <c r="Q263" s="513"/>
      <c r="R263" s="513"/>
      <c r="S263" s="506"/>
      <c r="T263" s="512"/>
      <c r="U263" s="513"/>
      <c r="V263" s="513"/>
      <c r="W263" s="505"/>
      <c r="X263" s="514"/>
      <c r="Y263" s="513"/>
      <c r="Z263" s="513"/>
      <c r="AA263" s="506"/>
      <c r="AB263" s="515">
        <v>7</v>
      </c>
      <c r="AC263" s="491">
        <v>5</v>
      </c>
      <c r="AD263" s="491">
        <f t="shared" si="34"/>
        <v>12</v>
      </c>
      <c r="AE263" s="494"/>
    </row>
    <row r="264" spans="1:31" ht="24.6" thickBot="1">
      <c r="A264" s="463" t="s">
        <v>362</v>
      </c>
      <c r="B264" s="464"/>
      <c r="C264" s="465"/>
      <c r="D264" s="516"/>
      <c r="E264" s="517"/>
      <c r="F264" s="517"/>
      <c r="G264" s="518"/>
      <c r="H264" s="516"/>
      <c r="I264" s="517"/>
      <c r="J264" s="517"/>
      <c r="K264" s="519"/>
      <c r="L264" s="520"/>
      <c r="M264" s="517"/>
      <c r="N264" s="517"/>
      <c r="O264" s="518"/>
      <c r="P264" s="516"/>
      <c r="Q264" s="517"/>
      <c r="R264" s="517"/>
      <c r="S264" s="519"/>
      <c r="T264" s="520"/>
      <c r="U264" s="517"/>
      <c r="V264" s="517"/>
      <c r="W264" s="518"/>
      <c r="X264" s="516"/>
      <c r="Y264" s="517"/>
      <c r="Z264" s="517"/>
      <c r="AA264" s="519"/>
      <c r="AB264" s="466">
        <f>SUM(AB256:AB263)</f>
        <v>398</v>
      </c>
      <c r="AC264" s="470">
        <f>SUM(AC256:AC263)</f>
        <v>244</v>
      </c>
      <c r="AD264" s="467">
        <f t="shared" si="34"/>
        <v>642</v>
      </c>
      <c r="AE264" s="508"/>
    </row>
    <row r="265" spans="1:31" ht="24.6" thickBot="1">
      <c r="A265" s="87" t="s">
        <v>428</v>
      </c>
      <c r="B265" s="88"/>
      <c r="C265" s="88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  <c r="AA265" s="88"/>
      <c r="AB265" s="88"/>
      <c r="AC265" s="88"/>
      <c r="AD265" s="88"/>
      <c r="AE265" s="413"/>
    </row>
    <row r="266" spans="1:31" ht="24.6" thickBot="1">
      <c r="A266" s="45">
        <v>1</v>
      </c>
      <c r="B266" s="46" t="s">
        <v>248</v>
      </c>
      <c r="C266" s="521" t="s">
        <v>406</v>
      </c>
      <c r="D266" s="522">
        <v>8</v>
      </c>
      <c r="E266" s="523">
        <v>2</v>
      </c>
      <c r="F266" s="523">
        <f>SUM(D266:E266)</f>
        <v>10</v>
      </c>
      <c r="G266" s="524"/>
      <c r="H266" s="522">
        <v>9</v>
      </c>
      <c r="I266" s="523">
        <v>4</v>
      </c>
      <c r="J266" s="523">
        <f>SUM(H266:I266)</f>
        <v>13</v>
      </c>
      <c r="K266" s="524"/>
      <c r="L266" s="522">
        <v>13</v>
      </c>
      <c r="M266" s="523">
        <v>9</v>
      </c>
      <c r="N266" s="523">
        <f>SUM(L266:M266)</f>
        <v>22</v>
      </c>
      <c r="O266" s="524"/>
      <c r="P266" s="522">
        <v>20</v>
      </c>
      <c r="Q266" s="523">
        <v>4</v>
      </c>
      <c r="R266" s="523">
        <f>SUM(P266:Q266)</f>
        <v>24</v>
      </c>
      <c r="S266" s="524"/>
      <c r="T266" s="522">
        <v>21</v>
      </c>
      <c r="U266" s="523">
        <v>9</v>
      </c>
      <c r="V266" s="523">
        <f>SUM(T266:U266)</f>
        <v>30</v>
      </c>
      <c r="W266" s="524"/>
      <c r="X266" s="522">
        <v>42</v>
      </c>
      <c r="Y266" s="523">
        <v>10</v>
      </c>
      <c r="Z266" s="523">
        <f>SUM(X266:Y266)</f>
        <v>52</v>
      </c>
      <c r="AA266" s="524"/>
      <c r="AB266" s="525">
        <f>D266+H266+L266+P266+T266+X266</f>
        <v>113</v>
      </c>
      <c r="AC266" s="526">
        <f>E266+I266+M266+Q266+U266+Y266</f>
        <v>38</v>
      </c>
      <c r="AD266" s="526">
        <f>SUM(AB266:AC266)</f>
        <v>151</v>
      </c>
      <c r="AE266" s="527"/>
    </row>
    <row r="267" spans="1:31" ht="24.6" thickBot="1">
      <c r="A267" s="463" t="s">
        <v>362</v>
      </c>
      <c r="B267" s="464"/>
      <c r="C267" s="465"/>
      <c r="D267" s="466">
        <f>SUM(D266)</f>
        <v>8</v>
      </c>
      <c r="E267" s="467">
        <f>SUM(E266)</f>
        <v>2</v>
      </c>
      <c r="F267" s="467">
        <f>SUM(D267:E267)</f>
        <v>10</v>
      </c>
      <c r="G267" s="468"/>
      <c r="H267" s="466">
        <f>SUM(H266)</f>
        <v>9</v>
      </c>
      <c r="I267" s="467">
        <f>SUM(I266)</f>
        <v>4</v>
      </c>
      <c r="J267" s="467">
        <f>SUM(H267:I267)</f>
        <v>13</v>
      </c>
      <c r="K267" s="468"/>
      <c r="L267" s="466">
        <v>13</v>
      </c>
      <c r="M267" s="467">
        <f>SUM(M266)</f>
        <v>9</v>
      </c>
      <c r="N267" s="467">
        <f>SUM(L267:M267)</f>
        <v>22</v>
      </c>
      <c r="O267" s="468"/>
      <c r="P267" s="466">
        <f>SUM(P266)</f>
        <v>20</v>
      </c>
      <c r="Q267" s="467">
        <v>4</v>
      </c>
      <c r="R267" s="467">
        <f>SUM(P267:Q267)</f>
        <v>24</v>
      </c>
      <c r="S267" s="468"/>
      <c r="T267" s="466">
        <v>21</v>
      </c>
      <c r="U267" s="467">
        <v>9</v>
      </c>
      <c r="V267" s="467">
        <f>SUM(T267:U267)</f>
        <v>30</v>
      </c>
      <c r="W267" s="468"/>
      <c r="X267" s="466">
        <v>42</v>
      </c>
      <c r="Y267" s="467">
        <v>10</v>
      </c>
      <c r="Z267" s="467">
        <f>SUM(X267:Y267)</f>
        <v>52</v>
      </c>
      <c r="AA267" s="528"/>
      <c r="AB267" s="529">
        <f>SUM(AB266)</f>
        <v>113</v>
      </c>
      <c r="AC267" s="467">
        <f>SUM(AC266)</f>
        <v>38</v>
      </c>
      <c r="AD267" s="467">
        <f>SUM(AB267:AC267)</f>
        <v>151</v>
      </c>
      <c r="AE267" s="508"/>
    </row>
    <row r="268" spans="1:31" ht="24.6" thickBot="1">
      <c r="A268" s="87" t="s">
        <v>612</v>
      </c>
      <c r="B268" s="88"/>
      <c r="C268" s="88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8"/>
      <c r="AA268" s="88"/>
      <c r="AB268" s="88"/>
      <c r="AC268" s="88"/>
      <c r="AD268" s="88"/>
      <c r="AE268" s="413"/>
    </row>
    <row r="269" spans="1:31" ht="24.6" thickBot="1">
      <c r="A269" s="45">
        <v>1</v>
      </c>
      <c r="B269" s="530" t="s">
        <v>613</v>
      </c>
      <c r="C269" s="531" t="s">
        <v>406</v>
      </c>
      <c r="D269" s="532">
        <v>1</v>
      </c>
      <c r="E269" s="45">
        <v>0</v>
      </c>
      <c r="F269" s="45">
        <f>SUM(D269:E269)</f>
        <v>1</v>
      </c>
      <c r="G269" s="533"/>
      <c r="H269" s="532">
        <v>2</v>
      </c>
      <c r="I269" s="45">
        <v>0</v>
      </c>
      <c r="J269" s="45">
        <f>SUM(H269:I269)</f>
        <v>2</v>
      </c>
      <c r="K269" s="533"/>
      <c r="L269" s="532">
        <v>3</v>
      </c>
      <c r="M269" s="45">
        <v>1</v>
      </c>
      <c r="N269" s="45">
        <f>SUM(L269:M269)</f>
        <v>4</v>
      </c>
      <c r="O269" s="533"/>
      <c r="P269" s="532">
        <v>1</v>
      </c>
      <c r="Q269" s="45">
        <v>1</v>
      </c>
      <c r="R269" s="45">
        <f>SUM(P269:Q269)</f>
        <v>2</v>
      </c>
      <c r="S269" s="533"/>
      <c r="T269" s="532">
        <v>3</v>
      </c>
      <c r="U269" s="45">
        <v>5</v>
      </c>
      <c r="V269" s="45">
        <f>SUM(T269:U269)</f>
        <v>8</v>
      </c>
      <c r="W269" s="533"/>
      <c r="X269" s="532">
        <v>9</v>
      </c>
      <c r="Y269" s="45">
        <v>1</v>
      </c>
      <c r="Z269" s="45">
        <f>SUM(X269:Y269)</f>
        <v>10</v>
      </c>
      <c r="AA269" s="533"/>
      <c r="AB269" s="534">
        <f>D269+H269+L269+P269+T269+X269</f>
        <v>19</v>
      </c>
      <c r="AC269" s="535">
        <f>E269+I269+M269+Q269+U269+Y269</f>
        <v>8</v>
      </c>
      <c r="AD269" s="535">
        <f>SUM(AB269:AC269)</f>
        <v>27</v>
      </c>
      <c r="AE269" s="536"/>
    </row>
    <row r="270" spans="1:31" ht="24.6" thickBot="1">
      <c r="A270" s="463" t="s">
        <v>362</v>
      </c>
      <c r="B270" s="464"/>
      <c r="C270" s="465"/>
      <c r="D270" s="466">
        <f>SUM(D269)</f>
        <v>1</v>
      </c>
      <c r="E270" s="467">
        <f>SUM(E269)</f>
        <v>0</v>
      </c>
      <c r="F270" s="467">
        <f>SUM(F269)</f>
        <v>1</v>
      </c>
      <c r="G270" s="469"/>
      <c r="H270" s="470">
        <f>SUM(H269)</f>
        <v>2</v>
      </c>
      <c r="I270" s="467">
        <f>SUM(I269)</f>
        <v>0</v>
      </c>
      <c r="J270" s="467">
        <f>SUM(J269)</f>
        <v>2</v>
      </c>
      <c r="K270" s="469"/>
      <c r="L270" s="470">
        <f>SUM(L269)</f>
        <v>3</v>
      </c>
      <c r="M270" s="467">
        <f>SUM(M269)</f>
        <v>1</v>
      </c>
      <c r="N270" s="467">
        <f>SUM(N269)</f>
        <v>4</v>
      </c>
      <c r="O270" s="469"/>
      <c r="P270" s="470">
        <f>SUM(P269)</f>
        <v>1</v>
      </c>
      <c r="Q270" s="467">
        <f>SUM(Q269)</f>
        <v>1</v>
      </c>
      <c r="R270" s="467">
        <f>SUM(R269)</f>
        <v>2</v>
      </c>
      <c r="S270" s="469"/>
      <c r="T270" s="470">
        <f>SUM(T269)</f>
        <v>3</v>
      </c>
      <c r="U270" s="467">
        <f>SUM(U269)</f>
        <v>5</v>
      </c>
      <c r="V270" s="467">
        <f>SUM(V269)</f>
        <v>8</v>
      </c>
      <c r="W270" s="469"/>
      <c r="X270" s="470">
        <f>SUM(X269)</f>
        <v>9</v>
      </c>
      <c r="Y270" s="467">
        <f>SUM(Y269)</f>
        <v>1</v>
      </c>
      <c r="Z270" s="467">
        <f>SUM(Z269)</f>
        <v>10</v>
      </c>
      <c r="AA270" s="469"/>
      <c r="AB270" s="470">
        <f>SUM(AB269)</f>
        <v>19</v>
      </c>
      <c r="AC270" s="467">
        <f>SUM(AC269)</f>
        <v>8</v>
      </c>
      <c r="AD270" s="467">
        <f>SUM(AB270:AC270)</f>
        <v>27</v>
      </c>
      <c r="AE270" s="508"/>
    </row>
  </sheetData>
  <mergeCells count="32">
    <mergeCell ref="A265:AE265"/>
    <mergeCell ref="A267:C267"/>
    <mergeCell ref="A268:AE268"/>
    <mergeCell ref="A270:C270"/>
    <mergeCell ref="A209:AE209"/>
    <mergeCell ref="A236:C236"/>
    <mergeCell ref="A237:AE237"/>
    <mergeCell ref="A254:C254"/>
    <mergeCell ref="A255:AE255"/>
    <mergeCell ref="A264:C264"/>
    <mergeCell ref="AB3:AD3"/>
    <mergeCell ref="AE3:AE4"/>
    <mergeCell ref="A5:AE5"/>
    <mergeCell ref="A120:C120"/>
    <mergeCell ref="A121:AE121"/>
    <mergeCell ref="A208:C208"/>
    <mergeCell ref="P3:R3"/>
    <mergeCell ref="S3:S4"/>
    <mergeCell ref="T3:V3"/>
    <mergeCell ref="W3:W4"/>
    <mergeCell ref="X3:Z3"/>
    <mergeCell ref="AA3:AA4"/>
    <mergeCell ref="A1:AE1"/>
    <mergeCell ref="A3:A4"/>
    <mergeCell ref="B3:B4"/>
    <mergeCell ref="C3:C4"/>
    <mergeCell ref="D3:F3"/>
    <mergeCell ref="G3:G4"/>
    <mergeCell ref="H3:J3"/>
    <mergeCell ref="K3:K4"/>
    <mergeCell ref="L3:N3"/>
    <mergeCell ref="O3:O4"/>
  </mergeCells>
  <pageMargins left="0.51181102362204722" right="0" top="0.70866141732283472" bottom="0.1181102362204724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BE00A-F796-4FF3-B14E-632CE5C707C4}">
  <sheetPr>
    <tabColor rgb="FF00B050"/>
  </sheetPr>
  <dimension ref="A1:S123"/>
  <sheetViews>
    <sheetView zoomScaleNormal="100" workbookViewId="0">
      <pane ySplit="4" topLeftCell="A5" activePane="bottomLeft" state="frozen"/>
      <selection activeCell="L10" sqref="L10"/>
      <selection pane="bottomLeft" activeCell="L10" sqref="L10"/>
    </sheetView>
  </sheetViews>
  <sheetFormatPr defaultColWidth="9.09765625" defaultRowHeight="24"/>
  <cols>
    <col min="1" max="1" width="4.8984375" style="47" customWidth="1"/>
    <col min="2" max="2" width="26.59765625" style="19" customWidth="1"/>
    <col min="3" max="3" width="12" style="19" customWidth="1"/>
    <col min="4" max="15" width="5.69921875" style="47" customWidth="1"/>
    <col min="16" max="16" width="7" style="537" customWidth="1"/>
    <col min="17" max="17" width="6.3984375" style="537" customWidth="1"/>
    <col min="18" max="18" width="6.5" style="538" customWidth="1"/>
    <col min="19" max="19" width="5.69921875" style="537" customWidth="1"/>
    <col min="20" max="16384" width="9.09765625" style="19"/>
  </cols>
  <sheetData>
    <row r="1" spans="1:19">
      <c r="A1" s="86" t="s">
        <v>614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1.25" customHeight="1" thickBot="1"/>
    <row r="3" spans="1:19">
      <c r="A3" s="99" t="s">
        <v>0</v>
      </c>
      <c r="B3" s="101" t="s">
        <v>404</v>
      </c>
      <c r="C3" s="539" t="s">
        <v>718</v>
      </c>
      <c r="D3" s="540" t="s">
        <v>742</v>
      </c>
      <c r="E3" s="541"/>
      <c r="F3" s="541"/>
      <c r="G3" s="542" t="s">
        <v>720</v>
      </c>
      <c r="H3" s="540" t="s">
        <v>743</v>
      </c>
      <c r="I3" s="541"/>
      <c r="J3" s="541"/>
      <c r="K3" s="542" t="s">
        <v>720</v>
      </c>
      <c r="L3" s="540" t="s">
        <v>744</v>
      </c>
      <c r="M3" s="541"/>
      <c r="N3" s="541"/>
      <c r="O3" s="542" t="s">
        <v>720</v>
      </c>
      <c r="P3" s="543" t="s">
        <v>745</v>
      </c>
      <c r="Q3" s="544"/>
      <c r="R3" s="544"/>
      <c r="S3" s="545" t="s">
        <v>720</v>
      </c>
    </row>
    <row r="4" spans="1:19" ht="24.6" thickBot="1">
      <c r="A4" s="100"/>
      <c r="B4" s="102"/>
      <c r="C4" s="546"/>
      <c r="D4" s="547" t="s">
        <v>725</v>
      </c>
      <c r="E4" s="548" t="s">
        <v>726</v>
      </c>
      <c r="F4" s="548" t="s">
        <v>678</v>
      </c>
      <c r="G4" s="549"/>
      <c r="H4" s="547" t="s">
        <v>725</v>
      </c>
      <c r="I4" s="548" t="s">
        <v>726</v>
      </c>
      <c r="J4" s="548" t="s">
        <v>678</v>
      </c>
      <c r="K4" s="549"/>
      <c r="L4" s="547" t="s">
        <v>725</v>
      </c>
      <c r="M4" s="548" t="s">
        <v>726</v>
      </c>
      <c r="N4" s="548" t="s">
        <v>678</v>
      </c>
      <c r="O4" s="549"/>
      <c r="P4" s="550" t="s">
        <v>725</v>
      </c>
      <c r="Q4" s="551" t="s">
        <v>726</v>
      </c>
      <c r="R4" s="552" t="s">
        <v>678</v>
      </c>
      <c r="S4" s="553"/>
    </row>
    <row r="5" spans="1:19" s="50" customFormat="1" ht="24.6" thickBot="1">
      <c r="A5" s="48" t="s">
        <v>615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554"/>
      <c r="S5" s="555"/>
    </row>
    <row r="6" spans="1:19">
      <c r="A6" s="51">
        <v>1</v>
      </c>
      <c r="B6" s="34" t="s">
        <v>33</v>
      </c>
      <c r="C6" s="556" t="s">
        <v>406</v>
      </c>
      <c r="D6" s="191">
        <v>9</v>
      </c>
      <c r="E6" s="192">
        <v>10</v>
      </c>
      <c r="F6" s="192">
        <v>19</v>
      </c>
      <c r="G6" s="193">
        <v>1</v>
      </c>
      <c r="H6" s="191">
        <v>6</v>
      </c>
      <c r="I6" s="192">
        <v>3</v>
      </c>
      <c r="J6" s="192">
        <v>9</v>
      </c>
      <c r="K6" s="193">
        <v>1</v>
      </c>
      <c r="L6" s="191">
        <v>11</v>
      </c>
      <c r="M6" s="192">
        <v>8</v>
      </c>
      <c r="N6" s="192">
        <v>19</v>
      </c>
      <c r="O6" s="557">
        <v>1</v>
      </c>
      <c r="P6" s="558">
        <f>D6+H6+L6</f>
        <v>26</v>
      </c>
      <c r="Q6" s="450">
        <f>E6+I6+M6</f>
        <v>21</v>
      </c>
      <c r="R6" s="420">
        <f t="shared" ref="R6:R36" si="0">SUM(P6:Q6)</f>
        <v>47</v>
      </c>
      <c r="S6" s="421">
        <f>G6+K6+O6</f>
        <v>3</v>
      </c>
    </row>
    <row r="7" spans="1:19">
      <c r="A7" s="17">
        <v>2</v>
      </c>
      <c r="B7" s="9" t="s">
        <v>40</v>
      </c>
      <c r="C7" s="559" t="s">
        <v>406</v>
      </c>
      <c r="D7" s="206">
        <v>50</v>
      </c>
      <c r="E7" s="207">
        <v>24</v>
      </c>
      <c r="F7" s="207">
        <v>74</v>
      </c>
      <c r="G7" s="208">
        <v>2</v>
      </c>
      <c r="H7" s="206">
        <v>47</v>
      </c>
      <c r="I7" s="207">
        <v>33</v>
      </c>
      <c r="J7" s="207">
        <v>80</v>
      </c>
      <c r="K7" s="208">
        <v>2</v>
      </c>
      <c r="L7" s="206">
        <v>26</v>
      </c>
      <c r="M7" s="207">
        <v>34</v>
      </c>
      <c r="N7" s="207">
        <v>60</v>
      </c>
      <c r="O7" s="560">
        <v>2</v>
      </c>
      <c r="P7" s="561">
        <f t="shared" ref="P7:Q35" si="1">D7+H7+L7</f>
        <v>123</v>
      </c>
      <c r="Q7" s="210">
        <f t="shared" si="1"/>
        <v>91</v>
      </c>
      <c r="R7" s="428">
        <f t="shared" si="0"/>
        <v>214</v>
      </c>
      <c r="S7" s="211">
        <f t="shared" ref="S7:S35" si="2">G7+K7+O7</f>
        <v>6</v>
      </c>
    </row>
    <row r="8" spans="1:19">
      <c r="A8" s="17">
        <v>3</v>
      </c>
      <c r="B8" s="9" t="s">
        <v>47</v>
      </c>
      <c r="C8" s="559" t="s">
        <v>406</v>
      </c>
      <c r="D8" s="206">
        <v>56</v>
      </c>
      <c r="E8" s="207">
        <v>68</v>
      </c>
      <c r="F8" s="207">
        <v>124</v>
      </c>
      <c r="G8" s="208">
        <v>4</v>
      </c>
      <c r="H8" s="206">
        <v>64</v>
      </c>
      <c r="I8" s="207">
        <v>59</v>
      </c>
      <c r="J8" s="207">
        <v>123</v>
      </c>
      <c r="K8" s="208">
        <v>4</v>
      </c>
      <c r="L8" s="206">
        <v>83</v>
      </c>
      <c r="M8" s="207">
        <v>67</v>
      </c>
      <c r="N8" s="207">
        <v>150</v>
      </c>
      <c r="O8" s="560">
        <v>4</v>
      </c>
      <c r="P8" s="561">
        <f t="shared" si="1"/>
        <v>203</v>
      </c>
      <c r="Q8" s="210">
        <f t="shared" si="1"/>
        <v>194</v>
      </c>
      <c r="R8" s="428">
        <f t="shared" si="0"/>
        <v>397</v>
      </c>
      <c r="S8" s="211">
        <f t="shared" si="2"/>
        <v>12</v>
      </c>
    </row>
    <row r="9" spans="1:19">
      <c r="A9" s="17">
        <v>4</v>
      </c>
      <c r="B9" s="9" t="s">
        <v>50</v>
      </c>
      <c r="C9" s="559" t="s">
        <v>406</v>
      </c>
      <c r="D9" s="206">
        <v>62</v>
      </c>
      <c r="E9" s="207">
        <v>49</v>
      </c>
      <c r="F9" s="207">
        <v>111</v>
      </c>
      <c r="G9" s="208">
        <v>3</v>
      </c>
      <c r="H9" s="206">
        <v>48</v>
      </c>
      <c r="I9" s="207">
        <v>45</v>
      </c>
      <c r="J9" s="207">
        <v>93</v>
      </c>
      <c r="K9" s="208">
        <v>3</v>
      </c>
      <c r="L9" s="206">
        <v>58</v>
      </c>
      <c r="M9" s="207">
        <v>50</v>
      </c>
      <c r="N9" s="207">
        <v>108</v>
      </c>
      <c r="O9" s="560">
        <v>3</v>
      </c>
      <c r="P9" s="561">
        <f t="shared" si="1"/>
        <v>168</v>
      </c>
      <c r="Q9" s="210">
        <f t="shared" si="1"/>
        <v>144</v>
      </c>
      <c r="R9" s="428">
        <f t="shared" si="0"/>
        <v>312</v>
      </c>
      <c r="S9" s="211">
        <f t="shared" si="2"/>
        <v>9</v>
      </c>
    </row>
    <row r="10" spans="1:19">
      <c r="A10" s="17">
        <v>5</v>
      </c>
      <c r="B10" s="9" t="s">
        <v>61</v>
      </c>
      <c r="C10" s="559" t="s">
        <v>406</v>
      </c>
      <c r="D10" s="206">
        <v>73</v>
      </c>
      <c r="E10" s="207">
        <v>52</v>
      </c>
      <c r="F10" s="207">
        <v>125</v>
      </c>
      <c r="G10" s="208">
        <v>3</v>
      </c>
      <c r="H10" s="206">
        <v>63</v>
      </c>
      <c r="I10" s="207">
        <v>35</v>
      </c>
      <c r="J10" s="207">
        <v>98</v>
      </c>
      <c r="K10" s="208">
        <v>3</v>
      </c>
      <c r="L10" s="206">
        <v>58</v>
      </c>
      <c r="M10" s="207">
        <v>43</v>
      </c>
      <c r="N10" s="207">
        <v>101</v>
      </c>
      <c r="O10" s="208">
        <v>3</v>
      </c>
      <c r="P10" s="561">
        <f t="shared" si="1"/>
        <v>194</v>
      </c>
      <c r="Q10" s="210">
        <f t="shared" si="1"/>
        <v>130</v>
      </c>
      <c r="R10" s="428">
        <f t="shared" si="0"/>
        <v>324</v>
      </c>
      <c r="S10" s="211">
        <f t="shared" si="2"/>
        <v>9</v>
      </c>
    </row>
    <row r="11" spans="1:19">
      <c r="A11" s="17">
        <v>6</v>
      </c>
      <c r="B11" s="9" t="s">
        <v>64</v>
      </c>
      <c r="C11" s="559" t="s">
        <v>406</v>
      </c>
      <c r="D11" s="206">
        <v>36</v>
      </c>
      <c r="E11" s="207">
        <v>23</v>
      </c>
      <c r="F11" s="207">
        <v>59</v>
      </c>
      <c r="G11" s="208">
        <v>2</v>
      </c>
      <c r="H11" s="206">
        <v>27</v>
      </c>
      <c r="I11" s="207">
        <v>23</v>
      </c>
      <c r="J11" s="207">
        <v>50</v>
      </c>
      <c r="K11" s="208">
        <v>2</v>
      </c>
      <c r="L11" s="206">
        <v>26</v>
      </c>
      <c r="M11" s="207">
        <v>25</v>
      </c>
      <c r="N11" s="207">
        <v>51</v>
      </c>
      <c r="O11" s="208">
        <v>2</v>
      </c>
      <c r="P11" s="561">
        <f t="shared" si="1"/>
        <v>89</v>
      </c>
      <c r="Q11" s="210">
        <f t="shared" si="1"/>
        <v>71</v>
      </c>
      <c r="R11" s="428">
        <f t="shared" si="0"/>
        <v>160</v>
      </c>
      <c r="S11" s="211">
        <f t="shared" si="2"/>
        <v>6</v>
      </c>
    </row>
    <row r="12" spans="1:19">
      <c r="A12" s="17">
        <v>7</v>
      </c>
      <c r="B12" s="9" t="s">
        <v>616</v>
      </c>
      <c r="C12" s="559" t="s">
        <v>406</v>
      </c>
      <c r="D12" s="206">
        <v>32</v>
      </c>
      <c r="E12" s="207">
        <v>41</v>
      </c>
      <c r="F12" s="207">
        <v>73</v>
      </c>
      <c r="G12" s="208">
        <v>2</v>
      </c>
      <c r="H12" s="206">
        <v>33</v>
      </c>
      <c r="I12" s="207">
        <v>22</v>
      </c>
      <c r="J12" s="207">
        <v>55</v>
      </c>
      <c r="K12" s="208">
        <v>2</v>
      </c>
      <c r="L12" s="206">
        <v>36</v>
      </c>
      <c r="M12" s="207">
        <v>37</v>
      </c>
      <c r="N12" s="207">
        <v>73</v>
      </c>
      <c r="O12" s="208">
        <v>2</v>
      </c>
      <c r="P12" s="561">
        <f t="shared" si="1"/>
        <v>101</v>
      </c>
      <c r="Q12" s="210">
        <f t="shared" si="1"/>
        <v>100</v>
      </c>
      <c r="R12" s="428">
        <f t="shared" si="0"/>
        <v>201</v>
      </c>
      <c r="S12" s="211">
        <f t="shared" si="2"/>
        <v>6</v>
      </c>
    </row>
    <row r="13" spans="1:19">
      <c r="A13" s="17">
        <v>8</v>
      </c>
      <c r="B13" s="9" t="s">
        <v>72</v>
      </c>
      <c r="C13" s="559" t="s">
        <v>406</v>
      </c>
      <c r="D13" s="206">
        <v>92</v>
      </c>
      <c r="E13" s="207">
        <v>68</v>
      </c>
      <c r="F13" s="207">
        <v>160</v>
      </c>
      <c r="G13" s="208">
        <v>4</v>
      </c>
      <c r="H13" s="206">
        <v>65</v>
      </c>
      <c r="I13" s="207">
        <v>68</v>
      </c>
      <c r="J13" s="207">
        <v>133</v>
      </c>
      <c r="K13" s="208">
        <v>4</v>
      </c>
      <c r="L13" s="206">
        <v>60</v>
      </c>
      <c r="M13" s="207">
        <v>79</v>
      </c>
      <c r="N13" s="207">
        <v>139</v>
      </c>
      <c r="O13" s="208">
        <v>4</v>
      </c>
      <c r="P13" s="561">
        <f t="shared" si="1"/>
        <v>217</v>
      </c>
      <c r="Q13" s="210">
        <f t="shared" si="1"/>
        <v>215</v>
      </c>
      <c r="R13" s="428">
        <f t="shared" si="0"/>
        <v>432</v>
      </c>
      <c r="S13" s="211">
        <f t="shared" si="2"/>
        <v>12</v>
      </c>
    </row>
    <row r="14" spans="1:19">
      <c r="A14" s="17">
        <v>9</v>
      </c>
      <c r="B14" s="9" t="s">
        <v>73</v>
      </c>
      <c r="C14" s="559" t="s">
        <v>406</v>
      </c>
      <c r="D14" s="206">
        <v>64</v>
      </c>
      <c r="E14" s="207">
        <v>45</v>
      </c>
      <c r="F14" s="207">
        <v>109</v>
      </c>
      <c r="G14" s="208">
        <v>3</v>
      </c>
      <c r="H14" s="206">
        <v>54</v>
      </c>
      <c r="I14" s="207">
        <v>43</v>
      </c>
      <c r="J14" s="207">
        <v>97</v>
      </c>
      <c r="K14" s="208">
        <v>3</v>
      </c>
      <c r="L14" s="206">
        <v>46</v>
      </c>
      <c r="M14" s="207">
        <v>55</v>
      </c>
      <c r="N14" s="207">
        <v>101</v>
      </c>
      <c r="O14" s="208">
        <v>3</v>
      </c>
      <c r="P14" s="561">
        <f t="shared" si="1"/>
        <v>164</v>
      </c>
      <c r="Q14" s="210">
        <f t="shared" si="1"/>
        <v>143</v>
      </c>
      <c r="R14" s="428">
        <f t="shared" si="0"/>
        <v>307</v>
      </c>
      <c r="S14" s="211">
        <f t="shared" si="2"/>
        <v>9</v>
      </c>
    </row>
    <row r="15" spans="1:19">
      <c r="A15" s="17">
        <v>10</v>
      </c>
      <c r="B15" s="9" t="s">
        <v>80</v>
      </c>
      <c r="C15" s="559" t="s">
        <v>727</v>
      </c>
      <c r="D15" s="206">
        <v>28</v>
      </c>
      <c r="E15" s="207">
        <v>30</v>
      </c>
      <c r="F15" s="207">
        <v>58</v>
      </c>
      <c r="G15" s="208">
        <v>2</v>
      </c>
      <c r="H15" s="206">
        <v>26</v>
      </c>
      <c r="I15" s="207">
        <v>28</v>
      </c>
      <c r="J15" s="207">
        <v>54</v>
      </c>
      <c r="K15" s="208">
        <v>2</v>
      </c>
      <c r="L15" s="206">
        <v>29</v>
      </c>
      <c r="M15" s="207">
        <v>13</v>
      </c>
      <c r="N15" s="207">
        <v>42</v>
      </c>
      <c r="O15" s="208">
        <v>2</v>
      </c>
      <c r="P15" s="561">
        <f t="shared" si="1"/>
        <v>83</v>
      </c>
      <c r="Q15" s="210">
        <f t="shared" si="1"/>
        <v>71</v>
      </c>
      <c r="R15" s="428">
        <f t="shared" si="0"/>
        <v>154</v>
      </c>
      <c r="S15" s="211">
        <f t="shared" si="2"/>
        <v>6</v>
      </c>
    </row>
    <row r="16" spans="1:19">
      <c r="A16" s="17">
        <v>11</v>
      </c>
      <c r="B16" s="9" t="s">
        <v>83</v>
      </c>
      <c r="C16" s="559" t="s">
        <v>727</v>
      </c>
      <c r="D16" s="206">
        <v>41</v>
      </c>
      <c r="E16" s="207">
        <v>41</v>
      </c>
      <c r="F16" s="207">
        <v>82</v>
      </c>
      <c r="G16" s="208">
        <v>2</v>
      </c>
      <c r="H16" s="206">
        <v>30</v>
      </c>
      <c r="I16" s="207">
        <v>26</v>
      </c>
      <c r="J16" s="207">
        <v>56</v>
      </c>
      <c r="K16" s="208">
        <v>2</v>
      </c>
      <c r="L16" s="206">
        <v>28</v>
      </c>
      <c r="M16" s="207">
        <v>17</v>
      </c>
      <c r="N16" s="207">
        <v>45</v>
      </c>
      <c r="O16" s="208">
        <v>2</v>
      </c>
      <c r="P16" s="561">
        <f t="shared" si="1"/>
        <v>99</v>
      </c>
      <c r="Q16" s="210">
        <f t="shared" si="1"/>
        <v>84</v>
      </c>
      <c r="R16" s="428">
        <f t="shared" si="0"/>
        <v>183</v>
      </c>
      <c r="S16" s="211">
        <f t="shared" si="2"/>
        <v>6</v>
      </c>
    </row>
    <row r="17" spans="1:19">
      <c r="A17" s="17">
        <v>12</v>
      </c>
      <c r="B17" s="9" t="s">
        <v>85</v>
      </c>
      <c r="C17" s="559" t="s">
        <v>727</v>
      </c>
      <c r="D17" s="206">
        <v>39</v>
      </c>
      <c r="E17" s="207">
        <v>33</v>
      </c>
      <c r="F17" s="207">
        <v>72</v>
      </c>
      <c r="G17" s="208">
        <v>2</v>
      </c>
      <c r="H17" s="206">
        <v>23</v>
      </c>
      <c r="I17" s="207">
        <v>23</v>
      </c>
      <c r="J17" s="207">
        <v>46</v>
      </c>
      <c r="K17" s="208">
        <v>2</v>
      </c>
      <c r="L17" s="206">
        <v>31</v>
      </c>
      <c r="M17" s="207">
        <v>13</v>
      </c>
      <c r="N17" s="207">
        <v>44</v>
      </c>
      <c r="O17" s="208">
        <v>2</v>
      </c>
      <c r="P17" s="561">
        <f t="shared" si="1"/>
        <v>93</v>
      </c>
      <c r="Q17" s="210">
        <f t="shared" si="1"/>
        <v>69</v>
      </c>
      <c r="R17" s="428">
        <f t="shared" si="0"/>
        <v>162</v>
      </c>
      <c r="S17" s="211">
        <f t="shared" si="2"/>
        <v>6</v>
      </c>
    </row>
    <row r="18" spans="1:19">
      <c r="A18" s="17">
        <v>13</v>
      </c>
      <c r="B18" s="9" t="s">
        <v>88</v>
      </c>
      <c r="C18" s="559" t="s">
        <v>727</v>
      </c>
      <c r="D18" s="206">
        <v>23</v>
      </c>
      <c r="E18" s="207">
        <v>22</v>
      </c>
      <c r="F18" s="207">
        <v>45</v>
      </c>
      <c r="G18" s="208">
        <v>2</v>
      </c>
      <c r="H18" s="206">
        <v>31</v>
      </c>
      <c r="I18" s="207">
        <v>20</v>
      </c>
      <c r="J18" s="207">
        <v>51</v>
      </c>
      <c r="K18" s="208">
        <v>2</v>
      </c>
      <c r="L18" s="206">
        <v>23</v>
      </c>
      <c r="M18" s="207">
        <v>27</v>
      </c>
      <c r="N18" s="207">
        <v>50</v>
      </c>
      <c r="O18" s="208">
        <v>2</v>
      </c>
      <c r="P18" s="561">
        <f t="shared" si="1"/>
        <v>77</v>
      </c>
      <c r="Q18" s="210">
        <f t="shared" si="1"/>
        <v>69</v>
      </c>
      <c r="R18" s="428">
        <f t="shared" si="0"/>
        <v>146</v>
      </c>
      <c r="S18" s="211">
        <f t="shared" si="2"/>
        <v>6</v>
      </c>
    </row>
    <row r="19" spans="1:19">
      <c r="A19" s="17">
        <v>14</v>
      </c>
      <c r="B19" s="9" t="s">
        <v>89</v>
      </c>
      <c r="C19" s="559" t="s">
        <v>727</v>
      </c>
      <c r="D19" s="206">
        <v>17</v>
      </c>
      <c r="E19" s="207">
        <v>12</v>
      </c>
      <c r="F19" s="207">
        <v>29</v>
      </c>
      <c r="G19" s="208">
        <v>1</v>
      </c>
      <c r="H19" s="206">
        <v>12</v>
      </c>
      <c r="I19" s="207">
        <v>11</v>
      </c>
      <c r="J19" s="207">
        <v>23</v>
      </c>
      <c r="K19" s="208">
        <v>1</v>
      </c>
      <c r="L19" s="206">
        <v>10</v>
      </c>
      <c r="M19" s="207">
        <v>11</v>
      </c>
      <c r="N19" s="207">
        <v>21</v>
      </c>
      <c r="O19" s="208">
        <v>1</v>
      </c>
      <c r="P19" s="561">
        <f t="shared" si="1"/>
        <v>39</v>
      </c>
      <c r="Q19" s="210">
        <f t="shared" si="1"/>
        <v>34</v>
      </c>
      <c r="R19" s="428">
        <f t="shared" si="0"/>
        <v>73</v>
      </c>
      <c r="S19" s="211">
        <f t="shared" si="2"/>
        <v>3</v>
      </c>
    </row>
    <row r="20" spans="1:19">
      <c r="A20" s="17">
        <v>15</v>
      </c>
      <c r="B20" s="9" t="s">
        <v>90</v>
      </c>
      <c r="C20" s="559" t="s">
        <v>1</v>
      </c>
      <c r="D20" s="206">
        <v>12</v>
      </c>
      <c r="E20" s="207">
        <v>12</v>
      </c>
      <c r="F20" s="207">
        <v>24</v>
      </c>
      <c r="G20" s="208">
        <v>1</v>
      </c>
      <c r="H20" s="206">
        <v>7</v>
      </c>
      <c r="I20" s="207">
        <v>5</v>
      </c>
      <c r="J20" s="207">
        <v>12</v>
      </c>
      <c r="K20" s="208">
        <v>1</v>
      </c>
      <c r="L20" s="206">
        <v>10</v>
      </c>
      <c r="M20" s="207">
        <v>6</v>
      </c>
      <c r="N20" s="207">
        <v>16</v>
      </c>
      <c r="O20" s="208">
        <v>1</v>
      </c>
      <c r="P20" s="561">
        <f t="shared" si="1"/>
        <v>29</v>
      </c>
      <c r="Q20" s="210">
        <f t="shared" si="1"/>
        <v>23</v>
      </c>
      <c r="R20" s="428">
        <f t="shared" si="0"/>
        <v>52</v>
      </c>
      <c r="S20" s="211">
        <f t="shared" si="2"/>
        <v>3</v>
      </c>
    </row>
    <row r="21" spans="1:19">
      <c r="A21" s="17">
        <v>16</v>
      </c>
      <c r="B21" s="9" t="s">
        <v>93</v>
      </c>
      <c r="C21" s="559" t="s">
        <v>1</v>
      </c>
      <c r="D21" s="206">
        <v>29</v>
      </c>
      <c r="E21" s="207">
        <v>20</v>
      </c>
      <c r="F21" s="207">
        <v>49</v>
      </c>
      <c r="G21" s="208">
        <v>2</v>
      </c>
      <c r="H21" s="206">
        <v>26</v>
      </c>
      <c r="I21" s="207">
        <v>19</v>
      </c>
      <c r="J21" s="207">
        <v>45</v>
      </c>
      <c r="K21" s="208">
        <v>2</v>
      </c>
      <c r="L21" s="206">
        <v>31</v>
      </c>
      <c r="M21" s="207">
        <v>24</v>
      </c>
      <c r="N21" s="207">
        <v>55</v>
      </c>
      <c r="O21" s="208">
        <v>2</v>
      </c>
      <c r="P21" s="561">
        <f t="shared" si="1"/>
        <v>86</v>
      </c>
      <c r="Q21" s="210">
        <f t="shared" si="1"/>
        <v>63</v>
      </c>
      <c r="R21" s="428">
        <f t="shared" si="0"/>
        <v>149</v>
      </c>
      <c r="S21" s="211">
        <f t="shared" si="2"/>
        <v>6</v>
      </c>
    </row>
    <row r="22" spans="1:19">
      <c r="A22" s="17">
        <v>17</v>
      </c>
      <c r="B22" s="9" t="s">
        <v>97</v>
      </c>
      <c r="C22" s="559" t="s">
        <v>1</v>
      </c>
      <c r="D22" s="206">
        <v>25</v>
      </c>
      <c r="E22" s="207">
        <v>17</v>
      </c>
      <c r="F22" s="207">
        <v>42</v>
      </c>
      <c r="G22" s="208">
        <v>2</v>
      </c>
      <c r="H22" s="206">
        <v>26</v>
      </c>
      <c r="I22" s="207">
        <v>30</v>
      </c>
      <c r="J22" s="207">
        <v>56</v>
      </c>
      <c r="K22" s="208">
        <v>2</v>
      </c>
      <c r="L22" s="206">
        <v>29</v>
      </c>
      <c r="M22" s="207">
        <v>26</v>
      </c>
      <c r="N22" s="207">
        <v>55</v>
      </c>
      <c r="O22" s="208">
        <v>2</v>
      </c>
      <c r="P22" s="561">
        <f t="shared" si="1"/>
        <v>80</v>
      </c>
      <c r="Q22" s="210">
        <f t="shared" si="1"/>
        <v>73</v>
      </c>
      <c r="R22" s="428">
        <f t="shared" si="0"/>
        <v>153</v>
      </c>
      <c r="S22" s="211">
        <f t="shared" si="2"/>
        <v>6</v>
      </c>
    </row>
    <row r="23" spans="1:19">
      <c r="A23" s="17">
        <v>18</v>
      </c>
      <c r="B23" s="9" t="s">
        <v>105</v>
      </c>
      <c r="C23" s="559" t="s">
        <v>1</v>
      </c>
      <c r="D23" s="206">
        <v>22</v>
      </c>
      <c r="E23" s="207">
        <v>17</v>
      </c>
      <c r="F23" s="207">
        <v>39</v>
      </c>
      <c r="G23" s="208">
        <v>1</v>
      </c>
      <c r="H23" s="206">
        <v>17</v>
      </c>
      <c r="I23" s="207">
        <v>11</v>
      </c>
      <c r="J23" s="207">
        <v>28</v>
      </c>
      <c r="K23" s="208">
        <v>1</v>
      </c>
      <c r="L23" s="206">
        <v>24</v>
      </c>
      <c r="M23" s="207">
        <v>13</v>
      </c>
      <c r="N23" s="207">
        <v>37</v>
      </c>
      <c r="O23" s="208">
        <v>1</v>
      </c>
      <c r="P23" s="561">
        <f t="shared" si="1"/>
        <v>63</v>
      </c>
      <c r="Q23" s="210">
        <f t="shared" si="1"/>
        <v>41</v>
      </c>
      <c r="R23" s="428">
        <f t="shared" si="0"/>
        <v>104</v>
      </c>
      <c r="S23" s="211">
        <f t="shared" si="2"/>
        <v>3</v>
      </c>
    </row>
    <row r="24" spans="1:19">
      <c r="A24" s="17">
        <v>19</v>
      </c>
      <c r="B24" s="9" t="s">
        <v>108</v>
      </c>
      <c r="C24" s="559" t="s">
        <v>1</v>
      </c>
      <c r="D24" s="206">
        <v>16</v>
      </c>
      <c r="E24" s="207">
        <v>15</v>
      </c>
      <c r="F24" s="207">
        <v>31</v>
      </c>
      <c r="G24" s="208">
        <v>1</v>
      </c>
      <c r="H24" s="206">
        <v>20</v>
      </c>
      <c r="I24" s="207">
        <v>16</v>
      </c>
      <c r="J24" s="207">
        <v>36</v>
      </c>
      <c r="K24" s="208">
        <v>1</v>
      </c>
      <c r="L24" s="206">
        <v>12</v>
      </c>
      <c r="M24" s="207">
        <v>13</v>
      </c>
      <c r="N24" s="207">
        <v>25</v>
      </c>
      <c r="O24" s="208">
        <v>1</v>
      </c>
      <c r="P24" s="561">
        <f t="shared" si="1"/>
        <v>48</v>
      </c>
      <c r="Q24" s="210">
        <f t="shared" si="1"/>
        <v>44</v>
      </c>
      <c r="R24" s="428">
        <f t="shared" si="0"/>
        <v>92</v>
      </c>
      <c r="S24" s="211">
        <f t="shared" si="2"/>
        <v>3</v>
      </c>
    </row>
    <row r="25" spans="1:19">
      <c r="A25" s="17">
        <v>20</v>
      </c>
      <c r="B25" s="9" t="s">
        <v>109</v>
      </c>
      <c r="C25" s="559" t="s">
        <v>1</v>
      </c>
      <c r="D25" s="206">
        <v>15</v>
      </c>
      <c r="E25" s="207">
        <v>8</v>
      </c>
      <c r="F25" s="207">
        <v>23</v>
      </c>
      <c r="G25" s="208">
        <v>1</v>
      </c>
      <c r="H25" s="206">
        <v>21</v>
      </c>
      <c r="I25" s="207">
        <v>14</v>
      </c>
      <c r="J25" s="207">
        <v>35</v>
      </c>
      <c r="K25" s="208">
        <v>1</v>
      </c>
      <c r="L25" s="206">
        <v>12</v>
      </c>
      <c r="M25" s="207">
        <v>9</v>
      </c>
      <c r="N25" s="207">
        <v>21</v>
      </c>
      <c r="O25" s="208">
        <v>1</v>
      </c>
      <c r="P25" s="561">
        <f t="shared" si="1"/>
        <v>48</v>
      </c>
      <c r="Q25" s="210">
        <f t="shared" si="1"/>
        <v>31</v>
      </c>
      <c r="R25" s="428">
        <f t="shared" si="0"/>
        <v>79</v>
      </c>
      <c r="S25" s="211">
        <f t="shared" si="2"/>
        <v>3</v>
      </c>
    </row>
    <row r="26" spans="1:19">
      <c r="A26" s="17">
        <v>21</v>
      </c>
      <c r="B26" s="9" t="s">
        <v>110</v>
      </c>
      <c r="C26" s="559" t="s">
        <v>1</v>
      </c>
      <c r="D26" s="206">
        <v>15</v>
      </c>
      <c r="E26" s="207">
        <v>16</v>
      </c>
      <c r="F26" s="207">
        <v>31</v>
      </c>
      <c r="G26" s="208">
        <v>1</v>
      </c>
      <c r="H26" s="206">
        <v>9</v>
      </c>
      <c r="I26" s="207">
        <v>15</v>
      </c>
      <c r="J26" s="207">
        <v>24</v>
      </c>
      <c r="K26" s="208">
        <v>1</v>
      </c>
      <c r="L26" s="206">
        <v>15</v>
      </c>
      <c r="M26" s="207">
        <v>8</v>
      </c>
      <c r="N26" s="207">
        <v>23</v>
      </c>
      <c r="O26" s="208">
        <v>1</v>
      </c>
      <c r="P26" s="561">
        <f t="shared" si="1"/>
        <v>39</v>
      </c>
      <c r="Q26" s="210">
        <f t="shared" si="1"/>
        <v>39</v>
      </c>
      <c r="R26" s="428">
        <f t="shared" si="0"/>
        <v>78</v>
      </c>
      <c r="S26" s="211">
        <f t="shared" si="2"/>
        <v>3</v>
      </c>
    </row>
    <row r="27" spans="1:19">
      <c r="A27" s="17">
        <v>22</v>
      </c>
      <c r="B27" s="9" t="s">
        <v>118</v>
      </c>
      <c r="C27" s="559" t="s">
        <v>1</v>
      </c>
      <c r="D27" s="206">
        <v>62</v>
      </c>
      <c r="E27" s="207">
        <v>61</v>
      </c>
      <c r="F27" s="207">
        <v>123</v>
      </c>
      <c r="G27" s="208">
        <v>3</v>
      </c>
      <c r="H27" s="206">
        <v>44</v>
      </c>
      <c r="I27" s="207">
        <v>47</v>
      </c>
      <c r="J27" s="207">
        <v>91</v>
      </c>
      <c r="K27" s="208">
        <v>3</v>
      </c>
      <c r="L27" s="206">
        <v>47</v>
      </c>
      <c r="M27" s="207">
        <v>40</v>
      </c>
      <c r="N27" s="207">
        <v>87</v>
      </c>
      <c r="O27" s="208">
        <v>2</v>
      </c>
      <c r="P27" s="561">
        <f t="shared" si="1"/>
        <v>153</v>
      </c>
      <c r="Q27" s="210">
        <f t="shared" si="1"/>
        <v>148</v>
      </c>
      <c r="R27" s="428">
        <f t="shared" si="0"/>
        <v>301</v>
      </c>
      <c r="S27" s="211">
        <f t="shared" si="2"/>
        <v>8</v>
      </c>
    </row>
    <row r="28" spans="1:19">
      <c r="A28" s="17">
        <v>23</v>
      </c>
      <c r="B28" s="9" t="s">
        <v>126</v>
      </c>
      <c r="C28" s="559" t="s">
        <v>1</v>
      </c>
      <c r="D28" s="206">
        <v>87</v>
      </c>
      <c r="E28" s="207">
        <v>69</v>
      </c>
      <c r="F28" s="207">
        <v>156</v>
      </c>
      <c r="G28" s="208">
        <v>4</v>
      </c>
      <c r="H28" s="206">
        <v>52</v>
      </c>
      <c r="I28" s="207">
        <v>59</v>
      </c>
      <c r="J28" s="207">
        <v>111</v>
      </c>
      <c r="K28" s="208">
        <v>4</v>
      </c>
      <c r="L28" s="206">
        <v>67</v>
      </c>
      <c r="M28" s="207">
        <v>52</v>
      </c>
      <c r="N28" s="207">
        <v>119</v>
      </c>
      <c r="O28" s="208">
        <v>4</v>
      </c>
      <c r="P28" s="561">
        <f t="shared" si="1"/>
        <v>206</v>
      </c>
      <c r="Q28" s="210">
        <f t="shared" si="1"/>
        <v>180</v>
      </c>
      <c r="R28" s="428">
        <f t="shared" si="0"/>
        <v>386</v>
      </c>
      <c r="S28" s="211">
        <f t="shared" si="2"/>
        <v>12</v>
      </c>
    </row>
    <row r="29" spans="1:19">
      <c r="A29" s="17">
        <v>24</v>
      </c>
      <c r="B29" s="9" t="s">
        <v>130</v>
      </c>
      <c r="C29" s="559" t="s">
        <v>728</v>
      </c>
      <c r="D29" s="206">
        <v>39</v>
      </c>
      <c r="E29" s="207">
        <v>19</v>
      </c>
      <c r="F29" s="207">
        <v>58</v>
      </c>
      <c r="G29" s="208">
        <v>2</v>
      </c>
      <c r="H29" s="206">
        <v>28</v>
      </c>
      <c r="I29" s="207">
        <v>17</v>
      </c>
      <c r="J29" s="207">
        <v>45</v>
      </c>
      <c r="K29" s="208">
        <v>2</v>
      </c>
      <c r="L29" s="206">
        <v>26</v>
      </c>
      <c r="M29" s="207">
        <v>18</v>
      </c>
      <c r="N29" s="207">
        <v>44</v>
      </c>
      <c r="O29" s="208">
        <v>2</v>
      </c>
      <c r="P29" s="561">
        <f t="shared" si="1"/>
        <v>93</v>
      </c>
      <c r="Q29" s="210">
        <f t="shared" si="1"/>
        <v>54</v>
      </c>
      <c r="R29" s="428">
        <f t="shared" si="0"/>
        <v>147</v>
      </c>
      <c r="S29" s="211">
        <f t="shared" si="2"/>
        <v>6</v>
      </c>
    </row>
    <row r="30" spans="1:19">
      <c r="A30" s="17">
        <v>25</v>
      </c>
      <c r="B30" s="9" t="s">
        <v>133</v>
      </c>
      <c r="C30" s="559" t="s">
        <v>728</v>
      </c>
      <c r="D30" s="206">
        <v>20</v>
      </c>
      <c r="E30" s="207">
        <v>13</v>
      </c>
      <c r="F30" s="207">
        <v>33</v>
      </c>
      <c r="G30" s="208">
        <v>1</v>
      </c>
      <c r="H30" s="206">
        <v>14</v>
      </c>
      <c r="I30" s="207">
        <v>15</v>
      </c>
      <c r="J30" s="207">
        <v>29</v>
      </c>
      <c r="K30" s="208">
        <v>1</v>
      </c>
      <c r="L30" s="206">
        <v>11</v>
      </c>
      <c r="M30" s="207">
        <v>19</v>
      </c>
      <c r="N30" s="207">
        <v>30</v>
      </c>
      <c r="O30" s="208">
        <v>1</v>
      </c>
      <c r="P30" s="561">
        <f t="shared" si="1"/>
        <v>45</v>
      </c>
      <c r="Q30" s="210">
        <f t="shared" si="1"/>
        <v>47</v>
      </c>
      <c r="R30" s="428">
        <f t="shared" si="0"/>
        <v>92</v>
      </c>
      <c r="S30" s="211">
        <f t="shared" si="2"/>
        <v>3</v>
      </c>
    </row>
    <row r="31" spans="1:19">
      <c r="A31" s="17">
        <v>26</v>
      </c>
      <c r="B31" s="9" t="s">
        <v>137</v>
      </c>
      <c r="C31" s="559" t="s">
        <v>728</v>
      </c>
      <c r="D31" s="206">
        <v>44</v>
      </c>
      <c r="E31" s="207">
        <v>42</v>
      </c>
      <c r="F31" s="207">
        <v>86</v>
      </c>
      <c r="G31" s="208">
        <v>2</v>
      </c>
      <c r="H31" s="206">
        <v>33</v>
      </c>
      <c r="I31" s="207">
        <v>30</v>
      </c>
      <c r="J31" s="207">
        <v>63</v>
      </c>
      <c r="K31" s="208">
        <v>2</v>
      </c>
      <c r="L31" s="206">
        <v>30</v>
      </c>
      <c r="M31" s="207">
        <v>24</v>
      </c>
      <c r="N31" s="207">
        <v>54</v>
      </c>
      <c r="O31" s="208">
        <v>2</v>
      </c>
      <c r="P31" s="561">
        <f t="shared" si="1"/>
        <v>107</v>
      </c>
      <c r="Q31" s="210">
        <f t="shared" si="1"/>
        <v>96</v>
      </c>
      <c r="R31" s="428">
        <f t="shared" si="0"/>
        <v>203</v>
      </c>
      <c r="S31" s="211">
        <f t="shared" si="2"/>
        <v>6</v>
      </c>
    </row>
    <row r="32" spans="1:19">
      <c r="A32" s="17">
        <v>27</v>
      </c>
      <c r="B32" s="9" t="s">
        <v>408</v>
      </c>
      <c r="C32" s="559" t="s">
        <v>728</v>
      </c>
      <c r="D32" s="206">
        <v>50</v>
      </c>
      <c r="E32" s="207">
        <v>58</v>
      </c>
      <c r="F32" s="207">
        <v>108</v>
      </c>
      <c r="G32" s="208">
        <v>3</v>
      </c>
      <c r="H32" s="206">
        <v>51</v>
      </c>
      <c r="I32" s="207">
        <v>37</v>
      </c>
      <c r="J32" s="207">
        <v>88</v>
      </c>
      <c r="K32" s="208">
        <v>3</v>
      </c>
      <c r="L32" s="206">
        <v>45</v>
      </c>
      <c r="M32" s="207">
        <v>49</v>
      </c>
      <c r="N32" s="207">
        <v>94</v>
      </c>
      <c r="O32" s="208">
        <v>3</v>
      </c>
      <c r="P32" s="561">
        <f t="shared" si="1"/>
        <v>146</v>
      </c>
      <c r="Q32" s="210">
        <f t="shared" si="1"/>
        <v>144</v>
      </c>
      <c r="R32" s="428">
        <f t="shared" si="0"/>
        <v>290</v>
      </c>
      <c r="S32" s="211">
        <f t="shared" si="2"/>
        <v>9</v>
      </c>
    </row>
    <row r="33" spans="1:19">
      <c r="A33" s="17">
        <v>28</v>
      </c>
      <c r="B33" s="9" t="s">
        <v>141</v>
      </c>
      <c r="C33" s="559" t="s">
        <v>728</v>
      </c>
      <c r="D33" s="206">
        <v>43</v>
      </c>
      <c r="E33" s="207">
        <v>28</v>
      </c>
      <c r="F33" s="207">
        <v>71</v>
      </c>
      <c r="G33" s="208">
        <v>2</v>
      </c>
      <c r="H33" s="206">
        <v>44</v>
      </c>
      <c r="I33" s="207">
        <v>29</v>
      </c>
      <c r="J33" s="207">
        <v>73</v>
      </c>
      <c r="K33" s="208">
        <v>2</v>
      </c>
      <c r="L33" s="206">
        <v>41</v>
      </c>
      <c r="M33" s="207">
        <v>31</v>
      </c>
      <c r="N33" s="207">
        <v>72</v>
      </c>
      <c r="O33" s="208">
        <v>2</v>
      </c>
      <c r="P33" s="561">
        <f t="shared" si="1"/>
        <v>128</v>
      </c>
      <c r="Q33" s="210">
        <f t="shared" si="1"/>
        <v>88</v>
      </c>
      <c r="R33" s="428">
        <f t="shared" si="0"/>
        <v>216</v>
      </c>
      <c r="S33" s="211">
        <f t="shared" si="2"/>
        <v>6</v>
      </c>
    </row>
    <row r="34" spans="1:19">
      <c r="A34" s="17">
        <v>29</v>
      </c>
      <c r="B34" s="9" t="s">
        <v>410</v>
      </c>
      <c r="C34" s="559" t="s">
        <v>728</v>
      </c>
      <c r="D34" s="206">
        <v>60</v>
      </c>
      <c r="E34" s="207">
        <v>34</v>
      </c>
      <c r="F34" s="207">
        <v>94</v>
      </c>
      <c r="G34" s="208">
        <v>3</v>
      </c>
      <c r="H34" s="206">
        <v>62</v>
      </c>
      <c r="I34" s="207">
        <v>41</v>
      </c>
      <c r="J34" s="207">
        <v>103</v>
      </c>
      <c r="K34" s="208">
        <v>3</v>
      </c>
      <c r="L34" s="206">
        <v>36</v>
      </c>
      <c r="M34" s="207">
        <v>41</v>
      </c>
      <c r="N34" s="207">
        <v>77</v>
      </c>
      <c r="O34" s="208">
        <v>2</v>
      </c>
      <c r="P34" s="561">
        <f t="shared" si="1"/>
        <v>158</v>
      </c>
      <c r="Q34" s="210">
        <f t="shared" si="1"/>
        <v>116</v>
      </c>
      <c r="R34" s="428">
        <f t="shared" si="0"/>
        <v>274</v>
      </c>
      <c r="S34" s="211">
        <f t="shared" si="2"/>
        <v>8</v>
      </c>
    </row>
    <row r="35" spans="1:19" ht="24.6" thickBot="1">
      <c r="A35" s="17">
        <v>30</v>
      </c>
      <c r="B35" s="11" t="s">
        <v>142</v>
      </c>
      <c r="C35" s="562" t="s">
        <v>728</v>
      </c>
      <c r="D35" s="218">
        <v>79</v>
      </c>
      <c r="E35" s="219">
        <v>65</v>
      </c>
      <c r="F35" s="219">
        <v>144</v>
      </c>
      <c r="G35" s="220">
        <v>4</v>
      </c>
      <c r="H35" s="218">
        <v>72</v>
      </c>
      <c r="I35" s="219">
        <v>38</v>
      </c>
      <c r="J35" s="219">
        <v>110</v>
      </c>
      <c r="K35" s="220">
        <v>3</v>
      </c>
      <c r="L35" s="218">
        <v>61</v>
      </c>
      <c r="M35" s="219">
        <v>53</v>
      </c>
      <c r="N35" s="219">
        <v>114</v>
      </c>
      <c r="O35" s="220">
        <v>4</v>
      </c>
      <c r="P35" s="563">
        <f t="shared" si="1"/>
        <v>212</v>
      </c>
      <c r="Q35" s="224">
        <f t="shared" si="1"/>
        <v>156</v>
      </c>
      <c r="R35" s="435">
        <f t="shared" si="0"/>
        <v>368</v>
      </c>
      <c r="S35" s="225">
        <f t="shared" si="2"/>
        <v>11</v>
      </c>
    </row>
    <row r="36" spans="1:19" ht="24.6" thickBot="1">
      <c r="A36" s="564" t="s">
        <v>362</v>
      </c>
      <c r="B36" s="565"/>
      <c r="C36" s="565"/>
      <c r="D36" s="566">
        <f t="shared" ref="D36:O36" si="3">SUM(D6:D35)</f>
        <v>1240</v>
      </c>
      <c r="E36" s="567">
        <f t="shared" si="3"/>
        <v>1012</v>
      </c>
      <c r="F36" s="567">
        <f t="shared" si="3"/>
        <v>2252</v>
      </c>
      <c r="G36" s="568">
        <f t="shared" si="3"/>
        <v>66</v>
      </c>
      <c r="H36" s="566">
        <f t="shared" si="3"/>
        <v>1055</v>
      </c>
      <c r="I36" s="567">
        <f t="shared" si="3"/>
        <v>862</v>
      </c>
      <c r="J36" s="567">
        <f t="shared" si="3"/>
        <v>1917</v>
      </c>
      <c r="K36" s="568">
        <f t="shared" si="3"/>
        <v>65</v>
      </c>
      <c r="L36" s="566">
        <f t="shared" si="3"/>
        <v>1022</v>
      </c>
      <c r="M36" s="567">
        <f t="shared" si="3"/>
        <v>905</v>
      </c>
      <c r="N36" s="567">
        <f t="shared" si="3"/>
        <v>1927</v>
      </c>
      <c r="O36" s="568">
        <f t="shared" si="3"/>
        <v>64</v>
      </c>
      <c r="P36" s="566">
        <f>D36+H36+L36</f>
        <v>3317</v>
      </c>
      <c r="Q36" s="567">
        <f>E36+I36+M36</f>
        <v>2779</v>
      </c>
      <c r="R36" s="569">
        <f t="shared" si="0"/>
        <v>6096</v>
      </c>
      <c r="S36" s="570">
        <f>G36+K36+O36</f>
        <v>195</v>
      </c>
    </row>
    <row r="37" spans="1:19" s="50" customFormat="1" ht="24.6" thickBot="1">
      <c r="A37" s="48" t="s">
        <v>617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554"/>
      <c r="S37" s="555"/>
    </row>
    <row r="38" spans="1:19">
      <c r="A38" s="51">
        <v>1</v>
      </c>
      <c r="B38" s="34" t="s">
        <v>144</v>
      </c>
      <c r="C38" s="571" t="s">
        <v>730</v>
      </c>
      <c r="D38" s="572">
        <v>16</v>
      </c>
      <c r="E38" s="573">
        <v>9</v>
      </c>
      <c r="F38" s="573">
        <f t="shared" ref="F38:F54" si="4">SUM(D38:E38)</f>
        <v>25</v>
      </c>
      <c r="G38" s="574">
        <v>1</v>
      </c>
      <c r="H38" s="572">
        <v>8</v>
      </c>
      <c r="I38" s="573">
        <v>10</v>
      </c>
      <c r="J38" s="573">
        <f t="shared" ref="J38:J54" si="5">SUM(H38:I38)</f>
        <v>18</v>
      </c>
      <c r="K38" s="574">
        <v>1</v>
      </c>
      <c r="L38" s="572">
        <v>10</v>
      </c>
      <c r="M38" s="573">
        <v>8</v>
      </c>
      <c r="N38" s="573">
        <f t="shared" ref="N38:N54" si="6">SUM(L38:M38)</f>
        <v>18</v>
      </c>
      <c r="O38" s="574">
        <v>1</v>
      </c>
      <c r="P38" s="558">
        <f>D38+H38+L38</f>
        <v>34</v>
      </c>
      <c r="Q38" s="450">
        <f>E38+I38+M38</f>
        <v>27</v>
      </c>
      <c r="R38" s="420">
        <f t="shared" ref="R38:R54" si="7">SUM(P38:Q38)</f>
        <v>61</v>
      </c>
      <c r="S38" s="421">
        <f>G38+K38+O38</f>
        <v>3</v>
      </c>
    </row>
    <row r="39" spans="1:19">
      <c r="A39" s="17">
        <v>2</v>
      </c>
      <c r="B39" s="9" t="s">
        <v>148</v>
      </c>
      <c r="C39" s="575" t="s">
        <v>730</v>
      </c>
      <c r="D39" s="576">
        <v>37</v>
      </c>
      <c r="E39" s="577">
        <v>43</v>
      </c>
      <c r="F39" s="577">
        <f t="shared" si="4"/>
        <v>80</v>
      </c>
      <c r="G39" s="578">
        <v>2</v>
      </c>
      <c r="H39" s="576">
        <v>27</v>
      </c>
      <c r="I39" s="577">
        <v>34</v>
      </c>
      <c r="J39" s="577">
        <f t="shared" si="5"/>
        <v>61</v>
      </c>
      <c r="K39" s="578">
        <v>2</v>
      </c>
      <c r="L39" s="576">
        <v>23</v>
      </c>
      <c r="M39" s="577">
        <v>20</v>
      </c>
      <c r="N39" s="577">
        <f t="shared" si="6"/>
        <v>43</v>
      </c>
      <c r="O39" s="578">
        <v>2</v>
      </c>
      <c r="P39" s="561">
        <f t="shared" ref="P39:Q54" si="8">D39+H39+L39</f>
        <v>87</v>
      </c>
      <c r="Q39" s="210">
        <f t="shared" si="8"/>
        <v>97</v>
      </c>
      <c r="R39" s="428">
        <f t="shared" si="7"/>
        <v>184</v>
      </c>
      <c r="S39" s="211">
        <f t="shared" ref="S39:S54" si="9">G39+K39+O39</f>
        <v>6</v>
      </c>
    </row>
    <row r="40" spans="1:19">
      <c r="A40" s="17">
        <v>3</v>
      </c>
      <c r="B40" s="9" t="s">
        <v>183</v>
      </c>
      <c r="C40" s="575" t="s">
        <v>730</v>
      </c>
      <c r="D40" s="576">
        <v>23</v>
      </c>
      <c r="E40" s="577">
        <v>10</v>
      </c>
      <c r="F40" s="577">
        <f t="shared" si="4"/>
        <v>33</v>
      </c>
      <c r="G40" s="578">
        <v>2</v>
      </c>
      <c r="H40" s="576">
        <v>21</v>
      </c>
      <c r="I40" s="577">
        <v>10</v>
      </c>
      <c r="J40" s="577">
        <f t="shared" si="5"/>
        <v>31</v>
      </c>
      <c r="K40" s="578">
        <v>2</v>
      </c>
      <c r="L40" s="576">
        <v>35</v>
      </c>
      <c r="M40" s="577">
        <v>12</v>
      </c>
      <c r="N40" s="577">
        <f t="shared" si="6"/>
        <v>47</v>
      </c>
      <c r="O40" s="578">
        <v>2</v>
      </c>
      <c r="P40" s="561">
        <f t="shared" si="8"/>
        <v>79</v>
      </c>
      <c r="Q40" s="210">
        <f t="shared" si="8"/>
        <v>32</v>
      </c>
      <c r="R40" s="428">
        <f t="shared" si="7"/>
        <v>111</v>
      </c>
      <c r="S40" s="211">
        <f t="shared" si="9"/>
        <v>6</v>
      </c>
    </row>
    <row r="41" spans="1:19">
      <c r="A41" s="17">
        <v>4</v>
      </c>
      <c r="B41" s="9" t="s">
        <v>186</v>
      </c>
      <c r="C41" s="575" t="s">
        <v>730</v>
      </c>
      <c r="D41" s="576">
        <v>24</v>
      </c>
      <c r="E41" s="577">
        <v>31</v>
      </c>
      <c r="F41" s="577">
        <f t="shared" si="4"/>
        <v>55</v>
      </c>
      <c r="G41" s="578">
        <v>2</v>
      </c>
      <c r="H41" s="576">
        <v>20</v>
      </c>
      <c r="I41" s="577">
        <v>20</v>
      </c>
      <c r="J41" s="577">
        <f t="shared" si="5"/>
        <v>40</v>
      </c>
      <c r="K41" s="578">
        <v>2</v>
      </c>
      <c r="L41" s="576">
        <v>18</v>
      </c>
      <c r="M41" s="577">
        <v>20</v>
      </c>
      <c r="N41" s="577">
        <f t="shared" si="6"/>
        <v>38</v>
      </c>
      <c r="O41" s="578">
        <v>2</v>
      </c>
      <c r="P41" s="561">
        <f t="shared" si="8"/>
        <v>62</v>
      </c>
      <c r="Q41" s="210">
        <f t="shared" si="8"/>
        <v>71</v>
      </c>
      <c r="R41" s="428">
        <f t="shared" si="7"/>
        <v>133</v>
      </c>
      <c r="S41" s="211">
        <f t="shared" si="9"/>
        <v>6</v>
      </c>
    </row>
    <row r="42" spans="1:19">
      <c r="A42" s="17">
        <v>5</v>
      </c>
      <c r="B42" s="9" t="s">
        <v>188</v>
      </c>
      <c r="C42" s="575" t="s">
        <v>730</v>
      </c>
      <c r="D42" s="576">
        <v>5</v>
      </c>
      <c r="E42" s="577">
        <v>9</v>
      </c>
      <c r="F42" s="577">
        <f t="shared" si="4"/>
        <v>14</v>
      </c>
      <c r="G42" s="578">
        <v>1</v>
      </c>
      <c r="H42" s="576">
        <v>8</v>
      </c>
      <c r="I42" s="577">
        <v>1</v>
      </c>
      <c r="J42" s="577">
        <f t="shared" si="5"/>
        <v>9</v>
      </c>
      <c r="K42" s="578">
        <v>1</v>
      </c>
      <c r="L42" s="576">
        <v>11</v>
      </c>
      <c r="M42" s="577">
        <v>12</v>
      </c>
      <c r="N42" s="577">
        <f t="shared" si="6"/>
        <v>23</v>
      </c>
      <c r="O42" s="578">
        <v>1</v>
      </c>
      <c r="P42" s="561">
        <f t="shared" si="8"/>
        <v>24</v>
      </c>
      <c r="Q42" s="210">
        <f t="shared" si="8"/>
        <v>22</v>
      </c>
      <c r="R42" s="428">
        <f t="shared" si="7"/>
        <v>46</v>
      </c>
      <c r="S42" s="211">
        <f t="shared" si="9"/>
        <v>3</v>
      </c>
    </row>
    <row r="43" spans="1:19">
      <c r="A43" s="17">
        <v>6</v>
      </c>
      <c r="B43" s="9" t="s">
        <v>198</v>
      </c>
      <c r="C43" s="575" t="s">
        <v>730</v>
      </c>
      <c r="D43" s="576">
        <v>27</v>
      </c>
      <c r="E43" s="577">
        <v>16</v>
      </c>
      <c r="F43" s="577">
        <f t="shared" si="4"/>
        <v>43</v>
      </c>
      <c r="G43" s="578">
        <v>2</v>
      </c>
      <c r="H43" s="576">
        <v>19</v>
      </c>
      <c r="I43" s="577">
        <v>11</v>
      </c>
      <c r="J43" s="577">
        <f t="shared" si="5"/>
        <v>30</v>
      </c>
      <c r="K43" s="578">
        <v>1</v>
      </c>
      <c r="L43" s="576">
        <v>18</v>
      </c>
      <c r="M43" s="577">
        <v>19</v>
      </c>
      <c r="N43" s="577">
        <f t="shared" si="6"/>
        <v>37</v>
      </c>
      <c r="O43" s="578">
        <v>1</v>
      </c>
      <c r="P43" s="561">
        <f t="shared" si="8"/>
        <v>64</v>
      </c>
      <c r="Q43" s="210">
        <f t="shared" si="8"/>
        <v>46</v>
      </c>
      <c r="R43" s="428">
        <f t="shared" si="7"/>
        <v>110</v>
      </c>
      <c r="S43" s="211">
        <f t="shared" si="9"/>
        <v>4</v>
      </c>
    </row>
    <row r="44" spans="1:19">
      <c r="A44" s="17">
        <v>7</v>
      </c>
      <c r="B44" s="9" t="s">
        <v>338</v>
      </c>
      <c r="C44" s="575" t="s">
        <v>731</v>
      </c>
      <c r="D44" s="576">
        <v>3</v>
      </c>
      <c r="E44" s="577">
        <v>4</v>
      </c>
      <c r="F44" s="577">
        <f t="shared" si="4"/>
        <v>7</v>
      </c>
      <c r="G44" s="578">
        <v>1</v>
      </c>
      <c r="H44" s="576">
        <v>5</v>
      </c>
      <c r="I44" s="577">
        <v>2</v>
      </c>
      <c r="J44" s="577">
        <f t="shared" si="5"/>
        <v>7</v>
      </c>
      <c r="K44" s="578">
        <v>1</v>
      </c>
      <c r="L44" s="576">
        <v>5</v>
      </c>
      <c r="M44" s="577">
        <v>3</v>
      </c>
      <c r="N44" s="577">
        <f t="shared" si="6"/>
        <v>8</v>
      </c>
      <c r="O44" s="578">
        <v>1</v>
      </c>
      <c r="P44" s="561">
        <f t="shared" si="8"/>
        <v>13</v>
      </c>
      <c r="Q44" s="210">
        <f t="shared" si="8"/>
        <v>9</v>
      </c>
      <c r="R44" s="428">
        <f t="shared" si="7"/>
        <v>22</v>
      </c>
      <c r="S44" s="211">
        <f t="shared" si="9"/>
        <v>3</v>
      </c>
    </row>
    <row r="45" spans="1:19">
      <c r="A45" s="17">
        <v>8</v>
      </c>
      <c r="B45" s="9" t="s">
        <v>210</v>
      </c>
      <c r="C45" s="575" t="s">
        <v>731</v>
      </c>
      <c r="D45" s="576">
        <v>7</v>
      </c>
      <c r="E45" s="577">
        <v>11</v>
      </c>
      <c r="F45" s="577">
        <f t="shared" si="4"/>
        <v>18</v>
      </c>
      <c r="G45" s="578">
        <v>1</v>
      </c>
      <c r="H45" s="576">
        <v>8</v>
      </c>
      <c r="I45" s="577">
        <v>7</v>
      </c>
      <c r="J45" s="577">
        <f t="shared" si="5"/>
        <v>15</v>
      </c>
      <c r="K45" s="578">
        <v>1</v>
      </c>
      <c r="L45" s="576">
        <v>14</v>
      </c>
      <c r="M45" s="577">
        <v>12</v>
      </c>
      <c r="N45" s="577">
        <f t="shared" si="6"/>
        <v>26</v>
      </c>
      <c r="O45" s="578">
        <v>1</v>
      </c>
      <c r="P45" s="561">
        <f t="shared" si="8"/>
        <v>29</v>
      </c>
      <c r="Q45" s="210">
        <f t="shared" si="8"/>
        <v>30</v>
      </c>
      <c r="R45" s="428">
        <f t="shared" si="7"/>
        <v>59</v>
      </c>
      <c r="S45" s="211">
        <f t="shared" si="9"/>
        <v>3</v>
      </c>
    </row>
    <row r="46" spans="1:19">
      <c r="A46" s="17">
        <v>9</v>
      </c>
      <c r="B46" s="9" t="s">
        <v>213</v>
      </c>
      <c r="C46" s="575" t="s">
        <v>731</v>
      </c>
      <c r="D46" s="576">
        <v>21</v>
      </c>
      <c r="E46" s="577">
        <v>14</v>
      </c>
      <c r="F46" s="577">
        <f t="shared" si="4"/>
        <v>35</v>
      </c>
      <c r="G46" s="578">
        <v>1</v>
      </c>
      <c r="H46" s="576">
        <v>14</v>
      </c>
      <c r="I46" s="577">
        <v>15</v>
      </c>
      <c r="J46" s="577">
        <f t="shared" si="5"/>
        <v>29</v>
      </c>
      <c r="K46" s="578">
        <v>1</v>
      </c>
      <c r="L46" s="576">
        <v>15</v>
      </c>
      <c r="M46" s="577">
        <v>10</v>
      </c>
      <c r="N46" s="577">
        <f t="shared" si="6"/>
        <v>25</v>
      </c>
      <c r="O46" s="578">
        <v>1</v>
      </c>
      <c r="P46" s="561">
        <f t="shared" si="8"/>
        <v>50</v>
      </c>
      <c r="Q46" s="210">
        <f t="shared" si="8"/>
        <v>39</v>
      </c>
      <c r="R46" s="428">
        <f t="shared" si="7"/>
        <v>89</v>
      </c>
      <c r="S46" s="211">
        <f t="shared" si="9"/>
        <v>3</v>
      </c>
    </row>
    <row r="47" spans="1:19">
      <c r="A47" s="17">
        <v>10</v>
      </c>
      <c r="B47" s="9" t="s">
        <v>215</v>
      </c>
      <c r="C47" s="575" t="s">
        <v>731</v>
      </c>
      <c r="D47" s="576">
        <v>15</v>
      </c>
      <c r="E47" s="577">
        <v>7</v>
      </c>
      <c r="F47" s="577">
        <f t="shared" si="4"/>
        <v>22</v>
      </c>
      <c r="G47" s="578">
        <v>1</v>
      </c>
      <c r="H47" s="576">
        <v>10</v>
      </c>
      <c r="I47" s="577">
        <v>4</v>
      </c>
      <c r="J47" s="577">
        <f t="shared" si="5"/>
        <v>14</v>
      </c>
      <c r="K47" s="578">
        <v>1</v>
      </c>
      <c r="L47" s="576">
        <v>9</v>
      </c>
      <c r="M47" s="577">
        <v>9</v>
      </c>
      <c r="N47" s="577">
        <f t="shared" si="6"/>
        <v>18</v>
      </c>
      <c r="O47" s="578">
        <v>1</v>
      </c>
      <c r="P47" s="561">
        <f t="shared" si="8"/>
        <v>34</v>
      </c>
      <c r="Q47" s="210">
        <f t="shared" si="8"/>
        <v>20</v>
      </c>
      <c r="R47" s="428">
        <f t="shared" si="7"/>
        <v>54</v>
      </c>
      <c r="S47" s="211">
        <f t="shared" si="9"/>
        <v>3</v>
      </c>
    </row>
    <row r="48" spans="1:19">
      <c r="A48" s="17">
        <v>11</v>
      </c>
      <c r="B48" s="9" t="s">
        <v>217</v>
      </c>
      <c r="C48" s="575" t="s">
        <v>732</v>
      </c>
      <c r="D48" s="576">
        <v>6</v>
      </c>
      <c r="E48" s="577">
        <v>6</v>
      </c>
      <c r="F48" s="577">
        <f t="shared" si="4"/>
        <v>12</v>
      </c>
      <c r="G48" s="578">
        <v>1</v>
      </c>
      <c r="H48" s="576">
        <v>8</v>
      </c>
      <c r="I48" s="577">
        <v>8</v>
      </c>
      <c r="J48" s="577">
        <f t="shared" si="5"/>
        <v>16</v>
      </c>
      <c r="K48" s="578">
        <v>1</v>
      </c>
      <c r="L48" s="576">
        <v>13</v>
      </c>
      <c r="M48" s="577">
        <v>11</v>
      </c>
      <c r="N48" s="577">
        <f t="shared" si="6"/>
        <v>24</v>
      </c>
      <c r="O48" s="578">
        <v>1</v>
      </c>
      <c r="P48" s="561">
        <f t="shared" si="8"/>
        <v>27</v>
      </c>
      <c r="Q48" s="210">
        <f t="shared" si="8"/>
        <v>25</v>
      </c>
      <c r="R48" s="428">
        <f t="shared" si="7"/>
        <v>52</v>
      </c>
      <c r="S48" s="211">
        <f t="shared" si="9"/>
        <v>3</v>
      </c>
    </row>
    <row r="49" spans="1:19">
      <c r="A49" s="17">
        <v>12</v>
      </c>
      <c r="B49" s="9" t="s">
        <v>219</v>
      </c>
      <c r="C49" s="575" t="s">
        <v>732</v>
      </c>
      <c r="D49" s="576">
        <v>11</v>
      </c>
      <c r="E49" s="577">
        <v>4</v>
      </c>
      <c r="F49" s="577">
        <f t="shared" si="4"/>
        <v>15</v>
      </c>
      <c r="G49" s="578">
        <v>1</v>
      </c>
      <c r="H49" s="576">
        <v>8</v>
      </c>
      <c r="I49" s="577">
        <v>6</v>
      </c>
      <c r="J49" s="577">
        <f t="shared" si="5"/>
        <v>14</v>
      </c>
      <c r="K49" s="578">
        <v>1</v>
      </c>
      <c r="L49" s="576">
        <v>8</v>
      </c>
      <c r="M49" s="577">
        <v>7</v>
      </c>
      <c r="N49" s="577">
        <f t="shared" si="6"/>
        <v>15</v>
      </c>
      <c r="O49" s="578">
        <v>1</v>
      </c>
      <c r="P49" s="561">
        <f t="shared" si="8"/>
        <v>27</v>
      </c>
      <c r="Q49" s="210">
        <f t="shared" si="8"/>
        <v>17</v>
      </c>
      <c r="R49" s="428">
        <f t="shared" si="7"/>
        <v>44</v>
      </c>
      <c r="S49" s="211">
        <f t="shared" si="9"/>
        <v>3</v>
      </c>
    </row>
    <row r="50" spans="1:19">
      <c r="A50" s="17">
        <v>13</v>
      </c>
      <c r="B50" s="9" t="s">
        <v>220</v>
      </c>
      <c r="C50" s="575" t="s">
        <v>732</v>
      </c>
      <c r="D50" s="576">
        <v>15</v>
      </c>
      <c r="E50" s="577">
        <v>9</v>
      </c>
      <c r="F50" s="577">
        <f t="shared" si="4"/>
        <v>24</v>
      </c>
      <c r="G50" s="578">
        <v>1</v>
      </c>
      <c r="H50" s="576">
        <v>10</v>
      </c>
      <c r="I50" s="577">
        <v>7</v>
      </c>
      <c r="J50" s="577">
        <f t="shared" si="5"/>
        <v>17</v>
      </c>
      <c r="K50" s="578">
        <v>1</v>
      </c>
      <c r="L50" s="576">
        <v>10</v>
      </c>
      <c r="M50" s="577">
        <v>4</v>
      </c>
      <c r="N50" s="577">
        <f t="shared" si="6"/>
        <v>14</v>
      </c>
      <c r="O50" s="578">
        <v>1</v>
      </c>
      <c r="P50" s="561">
        <f t="shared" si="8"/>
        <v>35</v>
      </c>
      <c r="Q50" s="210">
        <f t="shared" si="8"/>
        <v>20</v>
      </c>
      <c r="R50" s="428">
        <f t="shared" si="7"/>
        <v>55</v>
      </c>
      <c r="S50" s="211">
        <f t="shared" si="9"/>
        <v>3</v>
      </c>
    </row>
    <row r="51" spans="1:19">
      <c r="A51" s="17">
        <v>14</v>
      </c>
      <c r="B51" s="9" t="s">
        <v>224</v>
      </c>
      <c r="C51" s="575" t="s">
        <v>732</v>
      </c>
      <c r="D51" s="576">
        <v>15</v>
      </c>
      <c r="E51" s="577">
        <v>20</v>
      </c>
      <c r="F51" s="577">
        <f t="shared" si="4"/>
        <v>35</v>
      </c>
      <c r="G51" s="578">
        <v>1</v>
      </c>
      <c r="H51" s="576">
        <v>20</v>
      </c>
      <c r="I51" s="577">
        <v>12</v>
      </c>
      <c r="J51" s="577">
        <f t="shared" si="5"/>
        <v>32</v>
      </c>
      <c r="K51" s="578">
        <v>1</v>
      </c>
      <c r="L51" s="576">
        <v>12</v>
      </c>
      <c r="M51" s="577">
        <v>9</v>
      </c>
      <c r="N51" s="577">
        <f t="shared" si="6"/>
        <v>21</v>
      </c>
      <c r="O51" s="578">
        <v>1</v>
      </c>
      <c r="P51" s="561">
        <f t="shared" si="8"/>
        <v>47</v>
      </c>
      <c r="Q51" s="210">
        <f t="shared" si="8"/>
        <v>41</v>
      </c>
      <c r="R51" s="428">
        <f t="shared" si="7"/>
        <v>88</v>
      </c>
      <c r="S51" s="211">
        <f t="shared" si="9"/>
        <v>3</v>
      </c>
    </row>
    <row r="52" spans="1:19">
      <c r="A52" s="17">
        <v>15</v>
      </c>
      <c r="B52" s="9" t="s">
        <v>227</v>
      </c>
      <c r="C52" s="575" t="s">
        <v>732</v>
      </c>
      <c r="D52" s="576">
        <v>9</v>
      </c>
      <c r="E52" s="577">
        <v>4</v>
      </c>
      <c r="F52" s="577">
        <f t="shared" si="4"/>
        <v>13</v>
      </c>
      <c r="G52" s="578">
        <v>1</v>
      </c>
      <c r="H52" s="576">
        <v>4</v>
      </c>
      <c r="I52" s="577">
        <v>1</v>
      </c>
      <c r="J52" s="577">
        <f t="shared" si="5"/>
        <v>5</v>
      </c>
      <c r="K52" s="578">
        <v>1</v>
      </c>
      <c r="L52" s="579">
        <v>7</v>
      </c>
      <c r="M52" s="580">
        <v>6</v>
      </c>
      <c r="N52" s="580">
        <f t="shared" si="6"/>
        <v>13</v>
      </c>
      <c r="O52" s="581">
        <v>1</v>
      </c>
      <c r="P52" s="561">
        <f t="shared" si="8"/>
        <v>20</v>
      </c>
      <c r="Q52" s="210">
        <f t="shared" si="8"/>
        <v>11</v>
      </c>
      <c r="R52" s="428">
        <f t="shared" si="7"/>
        <v>31</v>
      </c>
      <c r="S52" s="211">
        <f t="shared" si="9"/>
        <v>3</v>
      </c>
    </row>
    <row r="53" spans="1:19">
      <c r="A53" s="17">
        <v>16</v>
      </c>
      <c r="B53" s="9" t="s">
        <v>229</v>
      </c>
      <c r="C53" s="575" t="s">
        <v>732</v>
      </c>
      <c r="D53" s="576">
        <v>10</v>
      </c>
      <c r="E53" s="577">
        <v>3</v>
      </c>
      <c r="F53" s="577">
        <f t="shared" si="4"/>
        <v>13</v>
      </c>
      <c r="G53" s="578">
        <v>1</v>
      </c>
      <c r="H53" s="576">
        <v>6</v>
      </c>
      <c r="I53" s="577">
        <v>7</v>
      </c>
      <c r="J53" s="577">
        <f t="shared" si="5"/>
        <v>13</v>
      </c>
      <c r="K53" s="578">
        <v>1</v>
      </c>
      <c r="L53" s="582">
        <v>12</v>
      </c>
      <c r="M53" s="577">
        <v>5</v>
      </c>
      <c r="N53" s="577">
        <f t="shared" si="6"/>
        <v>17</v>
      </c>
      <c r="O53" s="578">
        <v>1</v>
      </c>
      <c r="P53" s="209">
        <f t="shared" si="8"/>
        <v>28</v>
      </c>
      <c r="Q53" s="210">
        <f t="shared" si="8"/>
        <v>15</v>
      </c>
      <c r="R53" s="428">
        <f t="shared" si="7"/>
        <v>43</v>
      </c>
      <c r="S53" s="211">
        <f t="shared" si="9"/>
        <v>3</v>
      </c>
    </row>
    <row r="54" spans="1:19" ht="24.6" thickBot="1">
      <c r="A54" s="17">
        <v>17</v>
      </c>
      <c r="B54" s="11" t="s">
        <v>230</v>
      </c>
      <c r="C54" s="583" t="s">
        <v>732</v>
      </c>
      <c r="D54" s="579">
        <v>4</v>
      </c>
      <c r="E54" s="580">
        <v>3</v>
      </c>
      <c r="F54" s="580">
        <f t="shared" si="4"/>
        <v>7</v>
      </c>
      <c r="G54" s="581">
        <v>1</v>
      </c>
      <c r="H54" s="579">
        <v>2</v>
      </c>
      <c r="I54" s="580">
        <v>0</v>
      </c>
      <c r="J54" s="580">
        <f t="shared" si="5"/>
        <v>2</v>
      </c>
      <c r="K54" s="581">
        <v>1</v>
      </c>
      <c r="L54" s="584">
        <v>6</v>
      </c>
      <c r="M54" s="580">
        <v>2</v>
      </c>
      <c r="N54" s="580">
        <f t="shared" si="6"/>
        <v>8</v>
      </c>
      <c r="O54" s="581">
        <v>1</v>
      </c>
      <c r="P54" s="257">
        <f t="shared" si="8"/>
        <v>12</v>
      </c>
      <c r="Q54" s="224">
        <f t="shared" si="8"/>
        <v>5</v>
      </c>
      <c r="R54" s="435">
        <f t="shared" si="7"/>
        <v>17</v>
      </c>
      <c r="S54" s="225">
        <f t="shared" si="9"/>
        <v>3</v>
      </c>
    </row>
    <row r="55" spans="1:19" ht="24.6" thickBot="1">
      <c r="A55" s="564" t="s">
        <v>362</v>
      </c>
      <c r="B55" s="565"/>
      <c r="C55" s="585"/>
      <c r="D55" s="566">
        <f t="shared" ref="D55:S55" si="10">SUM(D38:D54)</f>
        <v>248</v>
      </c>
      <c r="E55" s="567">
        <f t="shared" si="10"/>
        <v>203</v>
      </c>
      <c r="F55" s="567">
        <f t="shared" si="10"/>
        <v>451</v>
      </c>
      <c r="G55" s="568">
        <f t="shared" si="10"/>
        <v>21</v>
      </c>
      <c r="H55" s="586">
        <f t="shared" si="10"/>
        <v>198</v>
      </c>
      <c r="I55" s="567">
        <f t="shared" si="10"/>
        <v>155</v>
      </c>
      <c r="J55" s="567">
        <f t="shared" si="10"/>
        <v>353</v>
      </c>
      <c r="K55" s="587">
        <f t="shared" si="10"/>
        <v>20</v>
      </c>
      <c r="L55" s="566">
        <f t="shared" si="10"/>
        <v>226</v>
      </c>
      <c r="M55" s="567">
        <f t="shared" si="10"/>
        <v>169</v>
      </c>
      <c r="N55" s="567">
        <f t="shared" si="10"/>
        <v>395</v>
      </c>
      <c r="O55" s="568">
        <f t="shared" si="10"/>
        <v>20</v>
      </c>
      <c r="P55" s="586">
        <f t="shared" si="10"/>
        <v>672</v>
      </c>
      <c r="Q55" s="567">
        <f t="shared" si="10"/>
        <v>527</v>
      </c>
      <c r="R55" s="569">
        <f t="shared" si="10"/>
        <v>1199</v>
      </c>
      <c r="S55" s="570">
        <f t="shared" si="10"/>
        <v>61</v>
      </c>
    </row>
    <row r="56" spans="1:19" s="50" customFormat="1" ht="24.6" thickBot="1">
      <c r="A56" s="95" t="s">
        <v>618</v>
      </c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588"/>
    </row>
    <row r="57" spans="1:19">
      <c r="A57" s="52">
        <v>1</v>
      </c>
      <c r="B57" s="53" t="s">
        <v>123</v>
      </c>
      <c r="C57" s="589" t="s">
        <v>406</v>
      </c>
      <c r="D57" s="590">
        <v>146</v>
      </c>
      <c r="E57" s="591">
        <v>132</v>
      </c>
      <c r="F57" s="591">
        <v>278</v>
      </c>
      <c r="G57" s="592">
        <v>7</v>
      </c>
      <c r="H57" s="590">
        <v>113</v>
      </c>
      <c r="I57" s="591">
        <v>123</v>
      </c>
      <c r="J57" s="591">
        <v>236</v>
      </c>
      <c r="K57" s="592">
        <v>6</v>
      </c>
      <c r="L57" s="590">
        <v>146</v>
      </c>
      <c r="M57" s="591">
        <v>89</v>
      </c>
      <c r="N57" s="591">
        <v>235</v>
      </c>
      <c r="O57" s="592">
        <v>6</v>
      </c>
      <c r="P57" s="593">
        <f>D57+H57+L57</f>
        <v>405</v>
      </c>
      <c r="Q57" s="594">
        <f>E57+I57+M57</f>
        <v>344</v>
      </c>
      <c r="R57" s="595">
        <f t="shared" ref="R57:R77" si="11">SUM(P57:Q57)</f>
        <v>749</v>
      </c>
      <c r="S57" s="596">
        <f>G57+K57+O57</f>
        <v>19</v>
      </c>
    </row>
    <row r="58" spans="1:19">
      <c r="A58" s="54">
        <v>2</v>
      </c>
      <c r="B58" s="9" t="s">
        <v>232</v>
      </c>
      <c r="C58" s="575" t="s">
        <v>406</v>
      </c>
      <c r="D58" s="576">
        <v>277</v>
      </c>
      <c r="E58" s="577">
        <v>323</v>
      </c>
      <c r="F58" s="577">
        <v>600</v>
      </c>
      <c r="G58" s="578">
        <v>16</v>
      </c>
      <c r="H58" s="576">
        <v>291</v>
      </c>
      <c r="I58" s="577">
        <v>309</v>
      </c>
      <c r="J58" s="577">
        <v>600</v>
      </c>
      <c r="K58" s="578">
        <v>16</v>
      </c>
      <c r="L58" s="576">
        <v>269</v>
      </c>
      <c r="M58" s="577">
        <v>329</v>
      </c>
      <c r="N58" s="577">
        <v>598</v>
      </c>
      <c r="O58" s="578">
        <v>16</v>
      </c>
      <c r="P58" s="561">
        <f t="shared" ref="P58:Q76" si="12">D58+H58+L58</f>
        <v>837</v>
      </c>
      <c r="Q58" s="210">
        <f t="shared" si="12"/>
        <v>961</v>
      </c>
      <c r="R58" s="428">
        <f t="shared" si="11"/>
        <v>1798</v>
      </c>
      <c r="S58" s="211">
        <f t="shared" ref="S58:S76" si="13">G58+K58+O58</f>
        <v>48</v>
      </c>
    </row>
    <row r="59" spans="1:19">
      <c r="A59" s="54">
        <v>3</v>
      </c>
      <c r="B59" s="9" t="s">
        <v>233</v>
      </c>
      <c r="C59" s="575" t="s">
        <v>406</v>
      </c>
      <c r="D59" s="576">
        <v>256</v>
      </c>
      <c r="E59" s="577">
        <v>250</v>
      </c>
      <c r="F59" s="577">
        <v>506</v>
      </c>
      <c r="G59" s="578">
        <v>14</v>
      </c>
      <c r="H59" s="576">
        <v>230</v>
      </c>
      <c r="I59" s="577">
        <v>274</v>
      </c>
      <c r="J59" s="577">
        <v>504</v>
      </c>
      <c r="K59" s="578">
        <v>14</v>
      </c>
      <c r="L59" s="576">
        <v>239</v>
      </c>
      <c r="M59" s="577">
        <v>273</v>
      </c>
      <c r="N59" s="577">
        <v>512</v>
      </c>
      <c r="O59" s="578">
        <v>14</v>
      </c>
      <c r="P59" s="561">
        <f t="shared" si="12"/>
        <v>725</v>
      </c>
      <c r="Q59" s="210">
        <f t="shared" si="12"/>
        <v>797</v>
      </c>
      <c r="R59" s="428">
        <f t="shared" si="11"/>
        <v>1522</v>
      </c>
      <c r="S59" s="211">
        <f t="shared" si="13"/>
        <v>42</v>
      </c>
    </row>
    <row r="60" spans="1:19">
      <c r="A60" s="54">
        <v>4</v>
      </c>
      <c r="B60" s="9" t="s">
        <v>235</v>
      </c>
      <c r="C60" s="575" t="s">
        <v>406</v>
      </c>
      <c r="D60" s="576">
        <v>108</v>
      </c>
      <c r="E60" s="577">
        <v>123</v>
      </c>
      <c r="F60" s="577">
        <v>231</v>
      </c>
      <c r="G60" s="578">
        <v>6</v>
      </c>
      <c r="H60" s="576">
        <v>91</v>
      </c>
      <c r="I60" s="577">
        <v>105</v>
      </c>
      <c r="J60" s="577">
        <v>196</v>
      </c>
      <c r="K60" s="578">
        <v>5</v>
      </c>
      <c r="L60" s="576">
        <v>95</v>
      </c>
      <c r="M60" s="577">
        <v>68</v>
      </c>
      <c r="N60" s="577">
        <v>163</v>
      </c>
      <c r="O60" s="578">
        <v>4</v>
      </c>
      <c r="P60" s="561">
        <f t="shared" si="12"/>
        <v>294</v>
      </c>
      <c r="Q60" s="210">
        <f t="shared" si="12"/>
        <v>296</v>
      </c>
      <c r="R60" s="428">
        <f t="shared" si="11"/>
        <v>590</v>
      </c>
      <c r="S60" s="211">
        <f t="shared" si="13"/>
        <v>15</v>
      </c>
    </row>
    <row r="61" spans="1:19" ht="24" customHeight="1">
      <c r="A61" s="54">
        <v>5</v>
      </c>
      <c r="B61" s="9" t="s">
        <v>236</v>
      </c>
      <c r="C61" s="575" t="s">
        <v>406</v>
      </c>
      <c r="D61" s="576">
        <v>315</v>
      </c>
      <c r="E61" s="577">
        <v>384</v>
      </c>
      <c r="F61" s="577">
        <v>699</v>
      </c>
      <c r="G61" s="578">
        <v>18</v>
      </c>
      <c r="H61" s="576">
        <v>329</v>
      </c>
      <c r="I61" s="577">
        <v>347</v>
      </c>
      <c r="J61" s="577">
        <v>676</v>
      </c>
      <c r="K61" s="578">
        <v>18</v>
      </c>
      <c r="L61" s="576">
        <v>303</v>
      </c>
      <c r="M61" s="577">
        <v>314</v>
      </c>
      <c r="N61" s="577">
        <v>617</v>
      </c>
      <c r="O61" s="578">
        <v>18</v>
      </c>
      <c r="P61" s="561">
        <f t="shared" si="12"/>
        <v>947</v>
      </c>
      <c r="Q61" s="210">
        <f t="shared" si="12"/>
        <v>1045</v>
      </c>
      <c r="R61" s="428">
        <f t="shared" si="11"/>
        <v>1992</v>
      </c>
      <c r="S61" s="211">
        <f t="shared" si="13"/>
        <v>54</v>
      </c>
    </row>
    <row r="62" spans="1:19">
      <c r="A62" s="54">
        <v>6</v>
      </c>
      <c r="B62" s="9" t="s">
        <v>619</v>
      </c>
      <c r="C62" s="575" t="s">
        <v>406</v>
      </c>
      <c r="D62" s="576">
        <v>38</v>
      </c>
      <c r="E62" s="577">
        <v>37</v>
      </c>
      <c r="F62" s="577">
        <v>75</v>
      </c>
      <c r="G62" s="578">
        <v>3</v>
      </c>
      <c r="H62" s="576">
        <v>53</v>
      </c>
      <c r="I62" s="577">
        <v>40</v>
      </c>
      <c r="J62" s="577">
        <v>93</v>
      </c>
      <c r="K62" s="578">
        <v>3</v>
      </c>
      <c r="L62" s="576">
        <v>40</v>
      </c>
      <c r="M62" s="577">
        <v>38</v>
      </c>
      <c r="N62" s="577">
        <v>78</v>
      </c>
      <c r="O62" s="578">
        <v>3</v>
      </c>
      <c r="P62" s="561">
        <f t="shared" si="12"/>
        <v>131</v>
      </c>
      <c r="Q62" s="210">
        <f t="shared" si="12"/>
        <v>115</v>
      </c>
      <c r="R62" s="428">
        <f t="shared" si="11"/>
        <v>246</v>
      </c>
      <c r="S62" s="211">
        <f t="shared" si="13"/>
        <v>9</v>
      </c>
    </row>
    <row r="63" spans="1:19" ht="24" customHeight="1">
      <c r="A63" s="54">
        <v>7</v>
      </c>
      <c r="B63" s="9" t="s">
        <v>237</v>
      </c>
      <c r="C63" s="575" t="s">
        <v>406</v>
      </c>
      <c r="D63" s="576">
        <v>154</v>
      </c>
      <c r="E63" s="577">
        <v>92</v>
      </c>
      <c r="F63" s="577">
        <v>246</v>
      </c>
      <c r="G63" s="578">
        <v>6</v>
      </c>
      <c r="H63" s="576">
        <v>102</v>
      </c>
      <c r="I63" s="577">
        <v>60</v>
      </c>
      <c r="J63" s="577">
        <v>162</v>
      </c>
      <c r="K63" s="578">
        <v>6</v>
      </c>
      <c r="L63" s="576">
        <v>76</v>
      </c>
      <c r="M63" s="577">
        <v>67</v>
      </c>
      <c r="N63" s="577">
        <v>143</v>
      </c>
      <c r="O63" s="578">
        <v>6</v>
      </c>
      <c r="P63" s="561">
        <f t="shared" si="12"/>
        <v>332</v>
      </c>
      <c r="Q63" s="210">
        <f t="shared" si="12"/>
        <v>219</v>
      </c>
      <c r="R63" s="428">
        <f t="shared" si="11"/>
        <v>551</v>
      </c>
      <c r="S63" s="211">
        <f t="shared" si="13"/>
        <v>18</v>
      </c>
    </row>
    <row r="64" spans="1:19">
      <c r="A64" s="54">
        <v>8</v>
      </c>
      <c r="B64" s="55" t="s">
        <v>620</v>
      </c>
      <c r="C64" s="575" t="s">
        <v>406</v>
      </c>
      <c r="D64" s="576">
        <v>118</v>
      </c>
      <c r="E64" s="577">
        <v>97</v>
      </c>
      <c r="F64" s="577">
        <v>215</v>
      </c>
      <c r="G64" s="578">
        <v>7</v>
      </c>
      <c r="H64" s="576">
        <v>93</v>
      </c>
      <c r="I64" s="577">
        <v>124</v>
      </c>
      <c r="J64" s="577">
        <v>217</v>
      </c>
      <c r="K64" s="578">
        <v>6</v>
      </c>
      <c r="L64" s="576">
        <v>88</v>
      </c>
      <c r="M64" s="577">
        <v>100</v>
      </c>
      <c r="N64" s="577">
        <v>188</v>
      </c>
      <c r="O64" s="578">
        <v>6</v>
      </c>
      <c r="P64" s="561">
        <f t="shared" si="12"/>
        <v>299</v>
      </c>
      <c r="Q64" s="210">
        <f t="shared" si="12"/>
        <v>321</v>
      </c>
      <c r="R64" s="428">
        <f t="shared" si="11"/>
        <v>620</v>
      </c>
      <c r="S64" s="211">
        <f t="shared" si="13"/>
        <v>19</v>
      </c>
    </row>
    <row r="65" spans="1:19">
      <c r="A65" s="54">
        <v>9</v>
      </c>
      <c r="B65" s="9" t="s">
        <v>234</v>
      </c>
      <c r="C65" s="575" t="s">
        <v>727</v>
      </c>
      <c r="D65" s="576">
        <v>290</v>
      </c>
      <c r="E65" s="577">
        <v>295</v>
      </c>
      <c r="F65" s="577">
        <v>585</v>
      </c>
      <c r="G65" s="578">
        <v>15</v>
      </c>
      <c r="H65" s="576">
        <v>270</v>
      </c>
      <c r="I65" s="577">
        <v>284</v>
      </c>
      <c r="J65" s="577">
        <v>554</v>
      </c>
      <c r="K65" s="578">
        <v>15</v>
      </c>
      <c r="L65" s="576">
        <v>264</v>
      </c>
      <c r="M65" s="577">
        <v>294</v>
      </c>
      <c r="N65" s="577">
        <v>558</v>
      </c>
      <c r="O65" s="578">
        <v>14</v>
      </c>
      <c r="P65" s="561">
        <f t="shared" si="12"/>
        <v>824</v>
      </c>
      <c r="Q65" s="210">
        <f t="shared" si="12"/>
        <v>873</v>
      </c>
      <c r="R65" s="428">
        <f t="shared" si="11"/>
        <v>1697</v>
      </c>
      <c r="S65" s="211">
        <f t="shared" si="13"/>
        <v>44</v>
      </c>
    </row>
    <row r="66" spans="1:19">
      <c r="A66" s="54">
        <v>10</v>
      </c>
      <c r="B66" s="9" t="s">
        <v>1</v>
      </c>
      <c r="C66" s="575" t="s">
        <v>1</v>
      </c>
      <c r="D66" s="576">
        <v>239</v>
      </c>
      <c r="E66" s="577">
        <v>228</v>
      </c>
      <c r="F66" s="577">
        <v>467</v>
      </c>
      <c r="G66" s="578">
        <v>12</v>
      </c>
      <c r="H66" s="576">
        <v>231</v>
      </c>
      <c r="I66" s="577">
        <v>173</v>
      </c>
      <c r="J66" s="577">
        <v>404</v>
      </c>
      <c r="K66" s="578">
        <v>12</v>
      </c>
      <c r="L66" s="576">
        <v>201</v>
      </c>
      <c r="M66" s="577">
        <v>198</v>
      </c>
      <c r="N66" s="577">
        <v>399</v>
      </c>
      <c r="O66" s="578">
        <v>12</v>
      </c>
      <c r="P66" s="561">
        <f t="shared" si="12"/>
        <v>671</v>
      </c>
      <c r="Q66" s="210">
        <f t="shared" si="12"/>
        <v>599</v>
      </c>
      <c r="R66" s="428">
        <f t="shared" si="11"/>
        <v>1270</v>
      </c>
      <c r="S66" s="211">
        <f t="shared" si="13"/>
        <v>36</v>
      </c>
    </row>
    <row r="67" spans="1:19">
      <c r="A67" s="54">
        <v>11</v>
      </c>
      <c r="B67" s="9" t="s">
        <v>238</v>
      </c>
      <c r="C67" s="575" t="s">
        <v>728</v>
      </c>
      <c r="D67" s="576">
        <v>265</v>
      </c>
      <c r="E67" s="577">
        <v>286</v>
      </c>
      <c r="F67" s="577">
        <v>551</v>
      </c>
      <c r="G67" s="578">
        <v>14</v>
      </c>
      <c r="H67" s="576">
        <v>288</v>
      </c>
      <c r="I67" s="577">
        <v>268</v>
      </c>
      <c r="J67" s="577">
        <v>556</v>
      </c>
      <c r="K67" s="578">
        <v>14</v>
      </c>
      <c r="L67" s="576">
        <v>279</v>
      </c>
      <c r="M67" s="577">
        <v>292</v>
      </c>
      <c r="N67" s="577">
        <v>571</v>
      </c>
      <c r="O67" s="578">
        <v>14</v>
      </c>
      <c r="P67" s="561">
        <f t="shared" si="12"/>
        <v>832</v>
      </c>
      <c r="Q67" s="210">
        <f t="shared" si="12"/>
        <v>846</v>
      </c>
      <c r="R67" s="428">
        <f t="shared" si="11"/>
        <v>1678</v>
      </c>
      <c r="S67" s="211">
        <f t="shared" si="13"/>
        <v>42</v>
      </c>
    </row>
    <row r="68" spans="1:19">
      <c r="A68" s="54">
        <v>12</v>
      </c>
      <c r="B68" s="9" t="s">
        <v>239</v>
      </c>
      <c r="C68" s="575" t="s">
        <v>729</v>
      </c>
      <c r="D68" s="576">
        <v>206</v>
      </c>
      <c r="E68" s="577">
        <v>234</v>
      </c>
      <c r="F68" s="577">
        <v>440</v>
      </c>
      <c r="G68" s="578">
        <v>11</v>
      </c>
      <c r="H68" s="576">
        <v>189</v>
      </c>
      <c r="I68" s="577">
        <v>201</v>
      </c>
      <c r="J68" s="577">
        <v>390</v>
      </c>
      <c r="K68" s="578">
        <v>10</v>
      </c>
      <c r="L68" s="576">
        <v>191</v>
      </c>
      <c r="M68" s="577">
        <v>185</v>
      </c>
      <c r="N68" s="577">
        <v>376</v>
      </c>
      <c r="O68" s="578">
        <v>10</v>
      </c>
      <c r="P68" s="561">
        <f t="shared" si="12"/>
        <v>586</v>
      </c>
      <c r="Q68" s="210">
        <f t="shared" si="12"/>
        <v>620</v>
      </c>
      <c r="R68" s="428">
        <f t="shared" si="11"/>
        <v>1206</v>
      </c>
      <c r="S68" s="211">
        <f t="shared" si="13"/>
        <v>31</v>
      </c>
    </row>
    <row r="69" spans="1:19">
      <c r="A69" s="54">
        <v>13</v>
      </c>
      <c r="B69" s="9" t="s">
        <v>621</v>
      </c>
      <c r="C69" s="575" t="s">
        <v>730</v>
      </c>
      <c r="D69" s="576">
        <v>260</v>
      </c>
      <c r="E69" s="577">
        <v>275</v>
      </c>
      <c r="F69" s="577">
        <v>535</v>
      </c>
      <c r="G69" s="578">
        <v>14</v>
      </c>
      <c r="H69" s="576">
        <v>245</v>
      </c>
      <c r="I69" s="577">
        <v>286</v>
      </c>
      <c r="J69" s="577">
        <v>531</v>
      </c>
      <c r="K69" s="578">
        <v>14</v>
      </c>
      <c r="L69" s="576">
        <v>240</v>
      </c>
      <c r="M69" s="577">
        <v>287</v>
      </c>
      <c r="N69" s="577">
        <v>527</v>
      </c>
      <c r="O69" s="578">
        <v>14</v>
      </c>
      <c r="P69" s="561">
        <f t="shared" si="12"/>
        <v>745</v>
      </c>
      <c r="Q69" s="210">
        <f t="shared" si="12"/>
        <v>848</v>
      </c>
      <c r="R69" s="428">
        <f t="shared" si="11"/>
        <v>1593</v>
      </c>
      <c r="S69" s="211">
        <f t="shared" si="13"/>
        <v>42</v>
      </c>
    </row>
    <row r="70" spans="1:19">
      <c r="A70" s="54">
        <v>14</v>
      </c>
      <c r="B70" s="9" t="s">
        <v>242</v>
      </c>
      <c r="C70" s="575" t="s">
        <v>730</v>
      </c>
      <c r="D70" s="576">
        <v>134</v>
      </c>
      <c r="E70" s="577">
        <v>157</v>
      </c>
      <c r="F70" s="577">
        <v>291</v>
      </c>
      <c r="G70" s="578">
        <v>8</v>
      </c>
      <c r="H70" s="576">
        <v>134</v>
      </c>
      <c r="I70" s="577">
        <v>124</v>
      </c>
      <c r="J70" s="577">
        <v>258</v>
      </c>
      <c r="K70" s="578">
        <v>8</v>
      </c>
      <c r="L70" s="576">
        <v>136</v>
      </c>
      <c r="M70" s="577">
        <v>139</v>
      </c>
      <c r="N70" s="577">
        <v>275</v>
      </c>
      <c r="O70" s="578">
        <v>9</v>
      </c>
      <c r="P70" s="561">
        <f t="shared" si="12"/>
        <v>404</v>
      </c>
      <c r="Q70" s="210">
        <f t="shared" si="12"/>
        <v>420</v>
      </c>
      <c r="R70" s="428">
        <f t="shared" si="11"/>
        <v>824</v>
      </c>
      <c r="S70" s="211">
        <f t="shared" si="13"/>
        <v>25</v>
      </c>
    </row>
    <row r="71" spans="1:19">
      <c r="A71" s="54">
        <v>15</v>
      </c>
      <c r="B71" s="9" t="s">
        <v>244</v>
      </c>
      <c r="C71" s="575" t="s">
        <v>730</v>
      </c>
      <c r="D71" s="576">
        <v>68</v>
      </c>
      <c r="E71" s="577">
        <v>90</v>
      </c>
      <c r="F71" s="577">
        <v>158</v>
      </c>
      <c r="G71" s="578">
        <v>4</v>
      </c>
      <c r="H71" s="576">
        <v>85</v>
      </c>
      <c r="I71" s="577">
        <v>92</v>
      </c>
      <c r="J71" s="577">
        <v>177</v>
      </c>
      <c r="K71" s="578">
        <v>5</v>
      </c>
      <c r="L71" s="576">
        <v>78</v>
      </c>
      <c r="M71" s="577">
        <v>77</v>
      </c>
      <c r="N71" s="577">
        <v>155</v>
      </c>
      <c r="O71" s="578">
        <v>5</v>
      </c>
      <c r="P71" s="561">
        <f t="shared" si="12"/>
        <v>231</v>
      </c>
      <c r="Q71" s="210">
        <f t="shared" si="12"/>
        <v>259</v>
      </c>
      <c r="R71" s="428">
        <f t="shared" si="11"/>
        <v>490</v>
      </c>
      <c r="S71" s="211">
        <f t="shared" si="13"/>
        <v>14</v>
      </c>
    </row>
    <row r="72" spans="1:19">
      <c r="A72" s="54">
        <v>16</v>
      </c>
      <c r="B72" s="9" t="s">
        <v>245</v>
      </c>
      <c r="C72" s="575" t="s">
        <v>730</v>
      </c>
      <c r="D72" s="576">
        <v>50</v>
      </c>
      <c r="E72" s="577">
        <v>42</v>
      </c>
      <c r="F72" s="577">
        <v>92</v>
      </c>
      <c r="G72" s="578">
        <v>3</v>
      </c>
      <c r="H72" s="576">
        <v>34</v>
      </c>
      <c r="I72" s="577">
        <v>32</v>
      </c>
      <c r="J72" s="577">
        <v>66</v>
      </c>
      <c r="K72" s="578">
        <v>3</v>
      </c>
      <c r="L72" s="576">
        <v>51</v>
      </c>
      <c r="M72" s="577">
        <v>36</v>
      </c>
      <c r="N72" s="577">
        <v>87</v>
      </c>
      <c r="O72" s="578">
        <v>3</v>
      </c>
      <c r="P72" s="561">
        <f t="shared" si="12"/>
        <v>135</v>
      </c>
      <c r="Q72" s="210">
        <f t="shared" si="12"/>
        <v>110</v>
      </c>
      <c r="R72" s="428">
        <f t="shared" si="11"/>
        <v>245</v>
      </c>
      <c r="S72" s="211">
        <f t="shared" si="13"/>
        <v>9</v>
      </c>
    </row>
    <row r="73" spans="1:19">
      <c r="A73" s="54">
        <v>17</v>
      </c>
      <c r="B73" s="9" t="s">
        <v>246</v>
      </c>
      <c r="C73" s="575" t="s">
        <v>730</v>
      </c>
      <c r="D73" s="576">
        <v>92</v>
      </c>
      <c r="E73" s="577">
        <v>118</v>
      </c>
      <c r="F73" s="577">
        <v>210</v>
      </c>
      <c r="G73" s="578">
        <v>6</v>
      </c>
      <c r="H73" s="576">
        <v>96</v>
      </c>
      <c r="I73" s="577">
        <v>108</v>
      </c>
      <c r="J73" s="577">
        <v>204</v>
      </c>
      <c r="K73" s="578">
        <v>6</v>
      </c>
      <c r="L73" s="576">
        <v>70</v>
      </c>
      <c r="M73" s="577">
        <v>102</v>
      </c>
      <c r="N73" s="577">
        <v>172</v>
      </c>
      <c r="O73" s="578">
        <v>6</v>
      </c>
      <c r="P73" s="561">
        <f t="shared" si="12"/>
        <v>258</v>
      </c>
      <c r="Q73" s="210">
        <f t="shared" si="12"/>
        <v>328</v>
      </c>
      <c r="R73" s="428">
        <f t="shared" si="11"/>
        <v>586</v>
      </c>
      <c r="S73" s="211">
        <f t="shared" si="13"/>
        <v>18</v>
      </c>
    </row>
    <row r="74" spans="1:19">
      <c r="A74" s="54">
        <v>18</v>
      </c>
      <c r="B74" s="9" t="s">
        <v>240</v>
      </c>
      <c r="C74" s="575" t="s">
        <v>731</v>
      </c>
      <c r="D74" s="576">
        <v>160</v>
      </c>
      <c r="E74" s="577">
        <v>169</v>
      </c>
      <c r="F74" s="577">
        <v>329</v>
      </c>
      <c r="G74" s="578">
        <v>10</v>
      </c>
      <c r="H74" s="576">
        <v>127</v>
      </c>
      <c r="I74" s="577">
        <v>152</v>
      </c>
      <c r="J74" s="577">
        <v>279</v>
      </c>
      <c r="K74" s="578">
        <v>9</v>
      </c>
      <c r="L74" s="576">
        <v>136</v>
      </c>
      <c r="M74" s="577">
        <v>153</v>
      </c>
      <c r="N74" s="577">
        <v>289</v>
      </c>
      <c r="O74" s="578">
        <v>10</v>
      </c>
      <c r="P74" s="561">
        <f t="shared" si="12"/>
        <v>423</v>
      </c>
      <c r="Q74" s="210">
        <f t="shared" si="12"/>
        <v>474</v>
      </c>
      <c r="R74" s="428">
        <f t="shared" si="11"/>
        <v>897</v>
      </c>
      <c r="S74" s="211">
        <f t="shared" si="13"/>
        <v>29</v>
      </c>
    </row>
    <row r="75" spans="1:19">
      <c r="A75" s="54">
        <v>19</v>
      </c>
      <c r="B75" s="9" t="s">
        <v>241</v>
      </c>
      <c r="C75" s="575" t="s">
        <v>732</v>
      </c>
      <c r="D75" s="576">
        <v>33</v>
      </c>
      <c r="E75" s="577">
        <v>39</v>
      </c>
      <c r="F75" s="577">
        <v>72</v>
      </c>
      <c r="G75" s="578">
        <v>2</v>
      </c>
      <c r="H75" s="576">
        <v>47</v>
      </c>
      <c r="I75" s="577">
        <v>36</v>
      </c>
      <c r="J75" s="577">
        <v>83</v>
      </c>
      <c r="K75" s="578">
        <v>2</v>
      </c>
      <c r="L75" s="576">
        <v>40</v>
      </c>
      <c r="M75" s="577">
        <v>29</v>
      </c>
      <c r="N75" s="577">
        <v>69</v>
      </c>
      <c r="O75" s="578">
        <v>2</v>
      </c>
      <c r="P75" s="561">
        <f t="shared" si="12"/>
        <v>120</v>
      </c>
      <c r="Q75" s="210">
        <f t="shared" si="12"/>
        <v>104</v>
      </c>
      <c r="R75" s="428">
        <f t="shared" si="11"/>
        <v>224</v>
      </c>
      <c r="S75" s="211">
        <f t="shared" si="13"/>
        <v>6</v>
      </c>
    </row>
    <row r="76" spans="1:19" ht="24.6" thickBot="1">
      <c r="A76" s="56">
        <v>20</v>
      </c>
      <c r="B76" s="11" t="s">
        <v>243</v>
      </c>
      <c r="C76" s="583" t="s">
        <v>732</v>
      </c>
      <c r="D76" s="579">
        <v>28</v>
      </c>
      <c r="E76" s="580">
        <v>22</v>
      </c>
      <c r="F76" s="580">
        <v>50</v>
      </c>
      <c r="G76" s="581">
        <v>2</v>
      </c>
      <c r="H76" s="579">
        <v>29</v>
      </c>
      <c r="I76" s="580">
        <v>23</v>
      </c>
      <c r="J76" s="580">
        <v>52</v>
      </c>
      <c r="K76" s="581">
        <v>2</v>
      </c>
      <c r="L76" s="579">
        <v>21</v>
      </c>
      <c r="M76" s="580">
        <v>28</v>
      </c>
      <c r="N76" s="580">
        <v>49</v>
      </c>
      <c r="O76" s="581">
        <v>2</v>
      </c>
      <c r="P76" s="563">
        <f t="shared" si="12"/>
        <v>78</v>
      </c>
      <c r="Q76" s="224">
        <f t="shared" si="12"/>
        <v>73</v>
      </c>
      <c r="R76" s="435">
        <f t="shared" si="11"/>
        <v>151</v>
      </c>
      <c r="S76" s="225">
        <f t="shared" si="13"/>
        <v>6</v>
      </c>
    </row>
    <row r="77" spans="1:19" ht="24.6" thickBot="1">
      <c r="A77" s="564" t="s">
        <v>362</v>
      </c>
      <c r="B77" s="565"/>
      <c r="C77" s="585"/>
      <c r="D77" s="566">
        <f t="shared" ref="D77:O77" si="14">SUM(D57:D76)</f>
        <v>3237</v>
      </c>
      <c r="E77" s="567">
        <f t="shared" si="14"/>
        <v>3393</v>
      </c>
      <c r="F77" s="567">
        <f t="shared" si="14"/>
        <v>6630</v>
      </c>
      <c r="G77" s="568">
        <f t="shared" si="14"/>
        <v>178</v>
      </c>
      <c r="H77" s="566">
        <f t="shared" si="14"/>
        <v>3077</v>
      </c>
      <c r="I77" s="567">
        <f t="shared" si="14"/>
        <v>3161</v>
      </c>
      <c r="J77" s="567">
        <f t="shared" si="14"/>
        <v>6238</v>
      </c>
      <c r="K77" s="568">
        <f t="shared" si="14"/>
        <v>174</v>
      </c>
      <c r="L77" s="566">
        <f t="shared" si="14"/>
        <v>2963</v>
      </c>
      <c r="M77" s="567">
        <f t="shared" si="14"/>
        <v>3098</v>
      </c>
      <c r="N77" s="567">
        <f t="shared" si="14"/>
        <v>6061</v>
      </c>
      <c r="O77" s="568">
        <f t="shared" si="14"/>
        <v>174</v>
      </c>
      <c r="P77" s="566">
        <f>D77+H77+L77</f>
        <v>9277</v>
      </c>
      <c r="Q77" s="567">
        <f>E77+I77+M77</f>
        <v>9652</v>
      </c>
      <c r="R77" s="569">
        <f t="shared" si="11"/>
        <v>18929</v>
      </c>
      <c r="S77" s="570">
        <f>G77+K77+O77</f>
        <v>526</v>
      </c>
    </row>
    <row r="78" spans="1:19" s="57" customFormat="1" ht="24.6" thickBot="1">
      <c r="A78" s="97" t="s">
        <v>622</v>
      </c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597"/>
    </row>
    <row r="79" spans="1:19">
      <c r="A79" s="58">
        <v>1</v>
      </c>
      <c r="B79" s="59" t="s">
        <v>5</v>
      </c>
      <c r="C79" s="598" t="s">
        <v>406</v>
      </c>
      <c r="D79" s="599">
        <v>2</v>
      </c>
      <c r="E79" s="51">
        <v>4</v>
      </c>
      <c r="F79" s="51">
        <f t="shared" ref="F79:F94" si="15">SUM(D79:E79)</f>
        <v>6</v>
      </c>
      <c r="G79" s="600">
        <v>1</v>
      </c>
      <c r="H79" s="601">
        <v>1</v>
      </c>
      <c r="I79" s="602">
        <v>3</v>
      </c>
      <c r="J79" s="602">
        <f t="shared" ref="J79:J94" si="16">SUM(H79:I79)</f>
        <v>4</v>
      </c>
      <c r="K79" s="603">
        <v>1</v>
      </c>
      <c r="L79" s="599">
        <v>6</v>
      </c>
      <c r="M79" s="51">
        <v>5</v>
      </c>
      <c r="N79" s="51">
        <f t="shared" ref="N79:N94" si="17">SUM(L79:M79)</f>
        <v>11</v>
      </c>
      <c r="O79" s="600">
        <v>1</v>
      </c>
      <c r="P79" s="604">
        <f>D79+H79+L79</f>
        <v>9</v>
      </c>
      <c r="Q79" s="605">
        <f>E79+I79+M79</f>
        <v>12</v>
      </c>
      <c r="R79" s="595">
        <f t="shared" ref="R79:R94" si="18">SUM(P79:Q79)</f>
        <v>21</v>
      </c>
      <c r="S79" s="606">
        <f>G79+K79+O79</f>
        <v>3</v>
      </c>
    </row>
    <row r="80" spans="1:19">
      <c r="A80" s="58">
        <v>2</v>
      </c>
      <c r="B80" s="16" t="s">
        <v>13</v>
      </c>
      <c r="C80" s="607" t="s">
        <v>406</v>
      </c>
      <c r="D80" s="599">
        <v>17</v>
      </c>
      <c r="E80" s="51">
        <v>17</v>
      </c>
      <c r="F80" s="51">
        <f t="shared" si="15"/>
        <v>34</v>
      </c>
      <c r="G80" s="600">
        <v>1</v>
      </c>
      <c r="H80" s="58">
        <v>14</v>
      </c>
      <c r="I80" s="51">
        <v>13</v>
      </c>
      <c r="J80" s="51">
        <f t="shared" si="16"/>
        <v>27</v>
      </c>
      <c r="K80" s="608">
        <v>1</v>
      </c>
      <c r="L80" s="599">
        <v>29</v>
      </c>
      <c r="M80" s="51">
        <v>9</v>
      </c>
      <c r="N80" s="51">
        <f t="shared" si="17"/>
        <v>38</v>
      </c>
      <c r="O80" s="600">
        <v>1</v>
      </c>
      <c r="P80" s="609">
        <f t="shared" ref="P80:Q94" si="19">D80+H80+L80</f>
        <v>60</v>
      </c>
      <c r="Q80" s="610">
        <f t="shared" si="19"/>
        <v>39</v>
      </c>
      <c r="R80" s="420">
        <f t="shared" si="18"/>
        <v>99</v>
      </c>
      <c r="S80" s="611">
        <f t="shared" ref="S80:S94" si="20">G80+K80+O80</f>
        <v>3</v>
      </c>
    </row>
    <row r="81" spans="1:19">
      <c r="A81" s="58">
        <v>3</v>
      </c>
      <c r="B81" s="16" t="s">
        <v>14</v>
      </c>
      <c r="C81" s="374" t="s">
        <v>406</v>
      </c>
      <c r="D81" s="281">
        <v>0</v>
      </c>
      <c r="E81" s="17">
        <v>65</v>
      </c>
      <c r="F81" s="17">
        <f t="shared" si="15"/>
        <v>65</v>
      </c>
      <c r="G81" s="282">
        <v>3</v>
      </c>
      <c r="H81" s="18">
        <v>0</v>
      </c>
      <c r="I81" s="17">
        <v>88</v>
      </c>
      <c r="J81" s="17">
        <f t="shared" si="16"/>
        <v>88</v>
      </c>
      <c r="K81" s="283">
        <v>4</v>
      </c>
      <c r="L81" s="281">
        <v>0</v>
      </c>
      <c r="M81" s="17">
        <v>64</v>
      </c>
      <c r="N81" s="17">
        <f t="shared" si="17"/>
        <v>64</v>
      </c>
      <c r="O81" s="282">
        <v>3</v>
      </c>
      <c r="P81" s="609">
        <f t="shared" si="19"/>
        <v>0</v>
      </c>
      <c r="Q81" s="610">
        <f t="shared" si="19"/>
        <v>217</v>
      </c>
      <c r="R81" s="428">
        <f t="shared" si="18"/>
        <v>217</v>
      </c>
      <c r="S81" s="611">
        <f t="shared" si="20"/>
        <v>10</v>
      </c>
    </row>
    <row r="82" spans="1:19">
      <c r="A82" s="58">
        <v>4</v>
      </c>
      <c r="B82" s="16" t="s">
        <v>15</v>
      </c>
      <c r="C82" s="374" t="s">
        <v>406</v>
      </c>
      <c r="D82" s="281">
        <v>50</v>
      </c>
      <c r="E82" s="17">
        <v>77</v>
      </c>
      <c r="F82" s="17">
        <f t="shared" si="15"/>
        <v>127</v>
      </c>
      <c r="G82" s="282">
        <v>4</v>
      </c>
      <c r="H82" s="18">
        <v>53</v>
      </c>
      <c r="I82" s="17">
        <v>66</v>
      </c>
      <c r="J82" s="17">
        <f t="shared" si="16"/>
        <v>119</v>
      </c>
      <c r="K82" s="283">
        <v>4</v>
      </c>
      <c r="L82" s="281">
        <v>60</v>
      </c>
      <c r="M82" s="17">
        <v>66</v>
      </c>
      <c r="N82" s="17">
        <f t="shared" si="17"/>
        <v>126</v>
      </c>
      <c r="O82" s="282">
        <v>4</v>
      </c>
      <c r="P82" s="609">
        <f t="shared" si="19"/>
        <v>163</v>
      </c>
      <c r="Q82" s="610">
        <f t="shared" si="19"/>
        <v>209</v>
      </c>
      <c r="R82" s="428">
        <f t="shared" si="18"/>
        <v>372</v>
      </c>
      <c r="S82" s="611">
        <f t="shared" si="20"/>
        <v>12</v>
      </c>
    </row>
    <row r="83" spans="1:19">
      <c r="A83" s="58">
        <v>5</v>
      </c>
      <c r="B83" s="16" t="s">
        <v>16</v>
      </c>
      <c r="C83" s="374" t="s">
        <v>406</v>
      </c>
      <c r="D83" s="281">
        <v>159</v>
      </c>
      <c r="E83" s="17">
        <v>135</v>
      </c>
      <c r="F83" s="17">
        <f t="shared" si="15"/>
        <v>294</v>
      </c>
      <c r="G83" s="282">
        <v>7</v>
      </c>
      <c r="H83" s="18">
        <v>151</v>
      </c>
      <c r="I83" s="17">
        <v>103</v>
      </c>
      <c r="J83" s="17">
        <f t="shared" si="16"/>
        <v>254</v>
      </c>
      <c r="K83" s="283">
        <v>7</v>
      </c>
      <c r="L83" s="281">
        <v>151</v>
      </c>
      <c r="M83" s="17">
        <v>105</v>
      </c>
      <c r="N83" s="17">
        <f t="shared" si="17"/>
        <v>256</v>
      </c>
      <c r="O83" s="282">
        <v>7</v>
      </c>
      <c r="P83" s="609">
        <f t="shared" si="19"/>
        <v>461</v>
      </c>
      <c r="Q83" s="610">
        <f t="shared" si="19"/>
        <v>343</v>
      </c>
      <c r="R83" s="428">
        <f t="shared" si="18"/>
        <v>804</v>
      </c>
      <c r="S83" s="611">
        <f t="shared" si="20"/>
        <v>21</v>
      </c>
    </row>
    <row r="84" spans="1:19">
      <c r="A84" s="58">
        <v>6</v>
      </c>
      <c r="B84" s="16" t="s">
        <v>18</v>
      </c>
      <c r="C84" s="374" t="s">
        <v>1</v>
      </c>
      <c r="D84" s="281">
        <v>24</v>
      </c>
      <c r="E84" s="17">
        <v>9</v>
      </c>
      <c r="F84" s="17">
        <f t="shared" si="15"/>
        <v>33</v>
      </c>
      <c r="G84" s="282">
        <v>1</v>
      </c>
      <c r="H84" s="18">
        <v>22</v>
      </c>
      <c r="I84" s="17">
        <v>16</v>
      </c>
      <c r="J84" s="17">
        <f t="shared" si="16"/>
        <v>38</v>
      </c>
      <c r="K84" s="283">
        <v>1</v>
      </c>
      <c r="L84" s="281">
        <v>16</v>
      </c>
      <c r="M84" s="17">
        <v>18</v>
      </c>
      <c r="N84" s="17">
        <f t="shared" si="17"/>
        <v>34</v>
      </c>
      <c r="O84" s="282">
        <v>1</v>
      </c>
      <c r="P84" s="609">
        <f t="shared" si="19"/>
        <v>62</v>
      </c>
      <c r="Q84" s="610">
        <f t="shared" si="19"/>
        <v>43</v>
      </c>
      <c r="R84" s="428">
        <f t="shared" si="18"/>
        <v>105</v>
      </c>
      <c r="S84" s="611">
        <f t="shared" si="20"/>
        <v>3</v>
      </c>
    </row>
    <row r="85" spans="1:19">
      <c r="A85" s="58">
        <v>7</v>
      </c>
      <c r="B85" s="16" t="s">
        <v>623</v>
      </c>
      <c r="C85" s="374" t="s">
        <v>1</v>
      </c>
      <c r="D85" s="281">
        <v>0</v>
      </c>
      <c r="E85" s="17">
        <v>2</v>
      </c>
      <c r="F85" s="17">
        <f t="shared" si="15"/>
        <v>2</v>
      </c>
      <c r="G85" s="282">
        <v>1</v>
      </c>
      <c r="H85" s="18">
        <v>2</v>
      </c>
      <c r="I85" s="17">
        <v>8</v>
      </c>
      <c r="J85" s="17">
        <f t="shared" si="16"/>
        <v>10</v>
      </c>
      <c r="K85" s="283">
        <v>1</v>
      </c>
      <c r="L85" s="281">
        <v>0</v>
      </c>
      <c r="M85" s="17">
        <v>0</v>
      </c>
      <c r="N85" s="17">
        <f t="shared" si="17"/>
        <v>0</v>
      </c>
      <c r="O85" s="282">
        <v>0</v>
      </c>
      <c r="P85" s="609">
        <f t="shared" si="19"/>
        <v>2</v>
      </c>
      <c r="Q85" s="610">
        <f t="shared" si="19"/>
        <v>10</v>
      </c>
      <c r="R85" s="428">
        <f t="shared" si="18"/>
        <v>12</v>
      </c>
      <c r="S85" s="611">
        <f t="shared" si="20"/>
        <v>2</v>
      </c>
    </row>
    <row r="86" spans="1:19">
      <c r="A86" s="58">
        <v>8</v>
      </c>
      <c r="B86" s="16" t="s">
        <v>22</v>
      </c>
      <c r="C86" s="374" t="s">
        <v>727</v>
      </c>
      <c r="D86" s="281">
        <v>25</v>
      </c>
      <c r="E86" s="17">
        <v>20</v>
      </c>
      <c r="F86" s="17">
        <f t="shared" si="15"/>
        <v>45</v>
      </c>
      <c r="G86" s="282">
        <v>1</v>
      </c>
      <c r="H86" s="18">
        <v>27</v>
      </c>
      <c r="I86" s="17">
        <v>17</v>
      </c>
      <c r="J86" s="17">
        <f t="shared" si="16"/>
        <v>44</v>
      </c>
      <c r="K86" s="283">
        <v>1</v>
      </c>
      <c r="L86" s="281">
        <v>20</v>
      </c>
      <c r="M86" s="17">
        <v>10</v>
      </c>
      <c r="N86" s="17">
        <f t="shared" si="17"/>
        <v>30</v>
      </c>
      <c r="O86" s="282">
        <v>1</v>
      </c>
      <c r="P86" s="609">
        <f t="shared" si="19"/>
        <v>72</v>
      </c>
      <c r="Q86" s="610">
        <f t="shared" si="19"/>
        <v>47</v>
      </c>
      <c r="R86" s="428">
        <f t="shared" si="18"/>
        <v>119</v>
      </c>
      <c r="S86" s="611">
        <f t="shared" si="20"/>
        <v>3</v>
      </c>
    </row>
    <row r="87" spans="1:19">
      <c r="A87" s="58">
        <v>9</v>
      </c>
      <c r="B87" s="16" t="s">
        <v>23</v>
      </c>
      <c r="C87" s="374" t="s">
        <v>727</v>
      </c>
      <c r="D87" s="281">
        <v>15</v>
      </c>
      <c r="E87" s="17">
        <v>10</v>
      </c>
      <c r="F87" s="17">
        <f t="shared" si="15"/>
        <v>25</v>
      </c>
      <c r="G87" s="282">
        <v>1</v>
      </c>
      <c r="H87" s="18">
        <v>18</v>
      </c>
      <c r="I87" s="17">
        <v>16</v>
      </c>
      <c r="J87" s="17">
        <f t="shared" si="16"/>
        <v>34</v>
      </c>
      <c r="K87" s="283">
        <v>1</v>
      </c>
      <c r="L87" s="281">
        <v>21</v>
      </c>
      <c r="M87" s="17">
        <v>13</v>
      </c>
      <c r="N87" s="17">
        <f t="shared" si="17"/>
        <v>34</v>
      </c>
      <c r="O87" s="282">
        <v>1</v>
      </c>
      <c r="P87" s="609">
        <f t="shared" si="19"/>
        <v>54</v>
      </c>
      <c r="Q87" s="610">
        <f t="shared" si="19"/>
        <v>39</v>
      </c>
      <c r="R87" s="428">
        <f t="shared" si="18"/>
        <v>93</v>
      </c>
      <c r="S87" s="611">
        <f t="shared" si="20"/>
        <v>3</v>
      </c>
    </row>
    <row r="88" spans="1:19">
      <c r="A88" s="58">
        <v>10</v>
      </c>
      <c r="B88" s="16" t="s">
        <v>599</v>
      </c>
      <c r="C88" s="374" t="s">
        <v>727</v>
      </c>
      <c r="D88" s="281">
        <v>32</v>
      </c>
      <c r="E88" s="17">
        <v>20</v>
      </c>
      <c r="F88" s="17">
        <f t="shared" si="15"/>
        <v>52</v>
      </c>
      <c r="G88" s="282">
        <v>3</v>
      </c>
      <c r="H88" s="18">
        <v>23</v>
      </c>
      <c r="I88" s="17">
        <v>17</v>
      </c>
      <c r="J88" s="17">
        <f t="shared" si="16"/>
        <v>40</v>
      </c>
      <c r="K88" s="283">
        <v>3</v>
      </c>
      <c r="L88" s="281">
        <v>25</v>
      </c>
      <c r="M88" s="17">
        <v>17</v>
      </c>
      <c r="N88" s="17">
        <f t="shared" si="17"/>
        <v>42</v>
      </c>
      <c r="O88" s="282">
        <v>3</v>
      </c>
      <c r="P88" s="609">
        <f t="shared" si="19"/>
        <v>80</v>
      </c>
      <c r="Q88" s="610">
        <f t="shared" si="19"/>
        <v>54</v>
      </c>
      <c r="R88" s="428">
        <f t="shared" si="18"/>
        <v>134</v>
      </c>
      <c r="S88" s="611">
        <f t="shared" si="20"/>
        <v>9</v>
      </c>
    </row>
    <row r="89" spans="1:19">
      <c r="A89" s="58">
        <v>11</v>
      </c>
      <c r="B89" s="16" t="s">
        <v>600</v>
      </c>
      <c r="C89" s="374" t="s">
        <v>727</v>
      </c>
      <c r="D89" s="281">
        <v>12</v>
      </c>
      <c r="E89" s="17">
        <v>12</v>
      </c>
      <c r="F89" s="17">
        <f t="shared" si="15"/>
        <v>24</v>
      </c>
      <c r="G89" s="282">
        <v>1</v>
      </c>
      <c r="H89" s="18">
        <v>7</v>
      </c>
      <c r="I89" s="17">
        <v>14</v>
      </c>
      <c r="J89" s="17">
        <f t="shared" si="16"/>
        <v>21</v>
      </c>
      <c r="K89" s="283">
        <v>1</v>
      </c>
      <c r="L89" s="281">
        <v>10</v>
      </c>
      <c r="M89" s="17">
        <v>15</v>
      </c>
      <c r="N89" s="17">
        <f t="shared" si="17"/>
        <v>25</v>
      </c>
      <c r="O89" s="282">
        <v>1</v>
      </c>
      <c r="P89" s="284">
        <f t="shared" si="19"/>
        <v>29</v>
      </c>
      <c r="Q89" s="610">
        <f t="shared" si="19"/>
        <v>41</v>
      </c>
      <c r="R89" s="428">
        <f t="shared" si="18"/>
        <v>70</v>
      </c>
      <c r="S89" s="611">
        <f t="shared" si="20"/>
        <v>3</v>
      </c>
    </row>
    <row r="90" spans="1:19">
      <c r="A90" s="58">
        <v>12</v>
      </c>
      <c r="B90" s="16" t="s">
        <v>25</v>
      </c>
      <c r="C90" s="374" t="s">
        <v>727</v>
      </c>
      <c r="D90" s="281">
        <v>14</v>
      </c>
      <c r="E90" s="17">
        <v>17</v>
      </c>
      <c r="F90" s="17">
        <f t="shared" si="15"/>
        <v>31</v>
      </c>
      <c r="G90" s="282">
        <v>1</v>
      </c>
      <c r="H90" s="18">
        <v>19</v>
      </c>
      <c r="I90" s="17">
        <v>10</v>
      </c>
      <c r="J90" s="17">
        <f t="shared" si="16"/>
        <v>29</v>
      </c>
      <c r="K90" s="283">
        <v>1</v>
      </c>
      <c r="L90" s="281">
        <v>16</v>
      </c>
      <c r="M90" s="17">
        <v>17</v>
      </c>
      <c r="N90" s="17">
        <f t="shared" si="17"/>
        <v>33</v>
      </c>
      <c r="O90" s="282">
        <v>1</v>
      </c>
      <c r="P90" s="609">
        <f t="shared" si="19"/>
        <v>49</v>
      </c>
      <c r="Q90" s="610">
        <f t="shared" si="19"/>
        <v>44</v>
      </c>
      <c r="R90" s="428">
        <f t="shared" si="18"/>
        <v>93</v>
      </c>
      <c r="S90" s="611">
        <f t="shared" si="20"/>
        <v>3</v>
      </c>
    </row>
    <row r="91" spans="1:19">
      <c r="A91" s="58">
        <v>13</v>
      </c>
      <c r="B91" s="16" t="s">
        <v>26</v>
      </c>
      <c r="C91" s="374" t="s">
        <v>728</v>
      </c>
      <c r="D91" s="281">
        <v>80</v>
      </c>
      <c r="E91" s="17">
        <v>78</v>
      </c>
      <c r="F91" s="17">
        <f t="shared" si="15"/>
        <v>158</v>
      </c>
      <c r="G91" s="282">
        <v>4</v>
      </c>
      <c r="H91" s="18">
        <v>74</v>
      </c>
      <c r="I91" s="17">
        <v>65</v>
      </c>
      <c r="J91" s="17">
        <f t="shared" si="16"/>
        <v>139</v>
      </c>
      <c r="K91" s="283">
        <v>4</v>
      </c>
      <c r="L91" s="281">
        <v>52</v>
      </c>
      <c r="M91" s="17">
        <v>71</v>
      </c>
      <c r="N91" s="17">
        <f t="shared" si="17"/>
        <v>123</v>
      </c>
      <c r="O91" s="282">
        <v>4</v>
      </c>
      <c r="P91" s="609">
        <f t="shared" si="19"/>
        <v>206</v>
      </c>
      <c r="Q91" s="610">
        <f t="shared" si="19"/>
        <v>214</v>
      </c>
      <c r="R91" s="428">
        <f t="shared" si="18"/>
        <v>420</v>
      </c>
      <c r="S91" s="611">
        <f t="shared" si="20"/>
        <v>12</v>
      </c>
    </row>
    <row r="92" spans="1:19">
      <c r="A92" s="58">
        <v>14</v>
      </c>
      <c r="B92" s="60" t="s">
        <v>420</v>
      </c>
      <c r="C92" s="374" t="s">
        <v>728</v>
      </c>
      <c r="D92" s="612">
        <v>49</v>
      </c>
      <c r="E92" s="613">
        <v>54</v>
      </c>
      <c r="F92" s="613">
        <f t="shared" si="15"/>
        <v>103</v>
      </c>
      <c r="G92" s="614">
        <v>3</v>
      </c>
      <c r="H92" s="18">
        <v>38</v>
      </c>
      <c r="I92" s="613">
        <v>30</v>
      </c>
      <c r="J92" s="613">
        <f t="shared" si="16"/>
        <v>68</v>
      </c>
      <c r="K92" s="283">
        <v>2</v>
      </c>
      <c r="L92" s="612">
        <v>19</v>
      </c>
      <c r="M92" s="613">
        <v>26</v>
      </c>
      <c r="N92" s="613">
        <f t="shared" si="17"/>
        <v>45</v>
      </c>
      <c r="O92" s="614">
        <v>1</v>
      </c>
      <c r="P92" s="609">
        <f t="shared" si="19"/>
        <v>106</v>
      </c>
      <c r="Q92" s="610">
        <f t="shared" si="19"/>
        <v>110</v>
      </c>
      <c r="R92" s="428">
        <f t="shared" si="18"/>
        <v>216</v>
      </c>
      <c r="S92" s="611">
        <f t="shared" si="20"/>
        <v>6</v>
      </c>
    </row>
    <row r="93" spans="1:19">
      <c r="A93" s="58">
        <v>15</v>
      </c>
      <c r="B93" s="16" t="s">
        <v>29</v>
      </c>
      <c r="C93" s="374" t="s">
        <v>730</v>
      </c>
      <c r="D93" s="281">
        <v>20</v>
      </c>
      <c r="E93" s="17">
        <v>9</v>
      </c>
      <c r="F93" s="17">
        <f t="shared" si="15"/>
        <v>29</v>
      </c>
      <c r="G93" s="282">
        <v>1</v>
      </c>
      <c r="H93" s="18">
        <v>9</v>
      </c>
      <c r="I93" s="17">
        <v>9</v>
      </c>
      <c r="J93" s="17">
        <f t="shared" si="16"/>
        <v>18</v>
      </c>
      <c r="K93" s="283">
        <v>1</v>
      </c>
      <c r="L93" s="281">
        <v>18</v>
      </c>
      <c r="M93" s="17">
        <v>7</v>
      </c>
      <c r="N93" s="17">
        <f t="shared" si="17"/>
        <v>25</v>
      </c>
      <c r="O93" s="282">
        <v>1</v>
      </c>
      <c r="P93" s="284">
        <f t="shared" si="19"/>
        <v>47</v>
      </c>
      <c r="Q93" s="285">
        <f t="shared" si="19"/>
        <v>25</v>
      </c>
      <c r="R93" s="428">
        <f t="shared" si="18"/>
        <v>72</v>
      </c>
      <c r="S93" s="286">
        <f t="shared" si="20"/>
        <v>3</v>
      </c>
    </row>
    <row r="94" spans="1:19" ht="24.6" thickBot="1">
      <c r="A94" s="58">
        <v>16</v>
      </c>
      <c r="B94" s="61" t="s">
        <v>421</v>
      </c>
      <c r="C94" s="615" t="s">
        <v>729</v>
      </c>
      <c r="D94" s="616">
        <v>39</v>
      </c>
      <c r="E94" s="617">
        <v>38</v>
      </c>
      <c r="F94" s="617">
        <f t="shared" si="15"/>
        <v>77</v>
      </c>
      <c r="G94" s="618">
        <v>3</v>
      </c>
      <c r="H94" s="619">
        <v>24</v>
      </c>
      <c r="I94" s="617">
        <v>36</v>
      </c>
      <c r="J94" s="617">
        <f t="shared" si="16"/>
        <v>60</v>
      </c>
      <c r="K94" s="620">
        <v>2</v>
      </c>
      <c r="L94" s="616">
        <v>15</v>
      </c>
      <c r="M94" s="617">
        <v>15</v>
      </c>
      <c r="N94" s="617">
        <f t="shared" si="17"/>
        <v>30</v>
      </c>
      <c r="O94" s="618">
        <v>1</v>
      </c>
      <c r="P94" s="621">
        <f t="shared" si="19"/>
        <v>78</v>
      </c>
      <c r="Q94" s="622">
        <f t="shared" si="19"/>
        <v>89</v>
      </c>
      <c r="R94" s="623">
        <f t="shared" si="18"/>
        <v>167</v>
      </c>
      <c r="S94" s="624">
        <f t="shared" si="20"/>
        <v>6</v>
      </c>
    </row>
    <row r="95" spans="1:19" ht="24.6" thickBot="1">
      <c r="A95" s="564" t="s">
        <v>362</v>
      </c>
      <c r="B95" s="565"/>
      <c r="C95" s="585"/>
      <c r="D95" s="566">
        <f t="shared" ref="D95:S95" si="21">SUM(D79:D94)</f>
        <v>538</v>
      </c>
      <c r="E95" s="567">
        <f t="shared" si="21"/>
        <v>567</v>
      </c>
      <c r="F95" s="567">
        <f t="shared" si="21"/>
        <v>1105</v>
      </c>
      <c r="G95" s="587">
        <f t="shared" si="21"/>
        <v>36</v>
      </c>
      <c r="H95" s="566">
        <f t="shared" si="21"/>
        <v>482</v>
      </c>
      <c r="I95" s="567">
        <f t="shared" si="21"/>
        <v>511</v>
      </c>
      <c r="J95" s="567">
        <f t="shared" si="21"/>
        <v>993</v>
      </c>
      <c r="K95" s="568">
        <f t="shared" si="21"/>
        <v>35</v>
      </c>
      <c r="L95" s="586">
        <f t="shared" si="21"/>
        <v>458</v>
      </c>
      <c r="M95" s="567">
        <f t="shared" si="21"/>
        <v>458</v>
      </c>
      <c r="N95" s="567">
        <f t="shared" si="21"/>
        <v>916</v>
      </c>
      <c r="O95" s="587">
        <f t="shared" si="21"/>
        <v>31</v>
      </c>
      <c r="P95" s="566">
        <f t="shared" si="21"/>
        <v>1478</v>
      </c>
      <c r="Q95" s="567">
        <f t="shared" si="21"/>
        <v>1536</v>
      </c>
      <c r="R95" s="569">
        <f t="shared" si="21"/>
        <v>3014</v>
      </c>
      <c r="S95" s="570">
        <f t="shared" si="21"/>
        <v>102</v>
      </c>
    </row>
    <row r="96" spans="1:19" s="57" customFormat="1" ht="24.6" thickBot="1">
      <c r="A96" s="95" t="s">
        <v>624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588"/>
    </row>
    <row r="97" spans="1:19">
      <c r="A97" s="58">
        <v>1</v>
      </c>
      <c r="B97" s="62" t="s">
        <v>260</v>
      </c>
      <c r="C97" s="607" t="s">
        <v>406</v>
      </c>
      <c r="D97" s="599">
        <v>351</v>
      </c>
      <c r="E97" s="51">
        <v>365</v>
      </c>
      <c r="F97" s="51">
        <f>SUM(D97:E97)</f>
        <v>716</v>
      </c>
      <c r="G97" s="625"/>
      <c r="H97" s="601">
        <v>356</v>
      </c>
      <c r="I97" s="602">
        <v>322</v>
      </c>
      <c r="J97" s="602">
        <f>SUM(H97:I97)</f>
        <v>678</v>
      </c>
      <c r="K97" s="626"/>
      <c r="L97" s="601">
        <v>339</v>
      </c>
      <c r="M97" s="602">
        <v>353</v>
      </c>
      <c r="N97" s="602">
        <f>SUM(L97:M97)</f>
        <v>692</v>
      </c>
      <c r="O97" s="626"/>
      <c r="P97" s="627">
        <f>D97+H97+L97</f>
        <v>1046</v>
      </c>
      <c r="Q97" s="628">
        <f>E97+I97+M97</f>
        <v>1040</v>
      </c>
      <c r="R97" s="629">
        <f>F97+J97+N97</f>
        <v>2086</v>
      </c>
      <c r="S97" s="611"/>
    </row>
    <row r="98" spans="1:19">
      <c r="A98" s="18">
        <v>2</v>
      </c>
      <c r="B98" s="16" t="s">
        <v>267</v>
      </c>
      <c r="C98" s="374" t="s">
        <v>406</v>
      </c>
      <c r="D98" s="612">
        <v>123</v>
      </c>
      <c r="E98" s="613">
        <v>151</v>
      </c>
      <c r="F98" s="613">
        <f>SUM(D98:E98)</f>
        <v>274</v>
      </c>
      <c r="G98" s="630"/>
      <c r="H98" s="63">
        <v>116</v>
      </c>
      <c r="I98" s="613">
        <v>135</v>
      </c>
      <c r="J98" s="613">
        <f>SUM(H98:I98)</f>
        <v>251</v>
      </c>
      <c r="K98" s="631"/>
      <c r="L98" s="63">
        <v>136</v>
      </c>
      <c r="M98" s="613">
        <v>131</v>
      </c>
      <c r="N98" s="613">
        <f>SUM(L98:M98)</f>
        <v>267</v>
      </c>
      <c r="O98" s="631"/>
      <c r="P98" s="632">
        <f t="shared" ref="P98:R100" si="22">D98+H98+L98</f>
        <v>375</v>
      </c>
      <c r="Q98" s="633">
        <f t="shared" si="22"/>
        <v>417</v>
      </c>
      <c r="R98" s="634">
        <f t="shared" si="22"/>
        <v>792</v>
      </c>
      <c r="S98" s="635"/>
    </row>
    <row r="99" spans="1:19">
      <c r="A99" s="18">
        <v>3</v>
      </c>
      <c r="B99" s="16" t="s">
        <v>269</v>
      </c>
      <c r="C99" s="636" t="s">
        <v>406</v>
      </c>
      <c r="D99" s="612">
        <v>49</v>
      </c>
      <c r="E99" s="613">
        <v>38</v>
      </c>
      <c r="F99" s="613">
        <f>SUM(D99:E99)</f>
        <v>87</v>
      </c>
      <c r="G99" s="630"/>
      <c r="H99" s="63">
        <v>49</v>
      </c>
      <c r="I99" s="613">
        <v>36</v>
      </c>
      <c r="J99" s="613">
        <f>SUM(H99:I99)</f>
        <v>85</v>
      </c>
      <c r="K99" s="631"/>
      <c r="L99" s="63">
        <v>48</v>
      </c>
      <c r="M99" s="613">
        <v>47</v>
      </c>
      <c r="N99" s="613">
        <f>SUM(L99:M99)</f>
        <v>95</v>
      </c>
      <c r="O99" s="631"/>
      <c r="P99" s="632">
        <f t="shared" si="22"/>
        <v>146</v>
      </c>
      <c r="Q99" s="633">
        <f t="shared" si="22"/>
        <v>121</v>
      </c>
      <c r="R99" s="634">
        <f t="shared" si="22"/>
        <v>267</v>
      </c>
      <c r="S99" s="635"/>
    </row>
    <row r="100" spans="1:19" ht="24.6" thickBot="1">
      <c r="A100" s="63">
        <v>4</v>
      </c>
      <c r="B100" s="21" t="s">
        <v>426</v>
      </c>
      <c r="C100" s="507" t="s">
        <v>727</v>
      </c>
      <c r="D100" s="612">
        <v>5</v>
      </c>
      <c r="E100" s="613">
        <v>9</v>
      </c>
      <c r="F100" s="613">
        <f>SUM(D100:E100)</f>
        <v>14</v>
      </c>
      <c r="G100" s="630"/>
      <c r="H100" s="63">
        <v>8</v>
      </c>
      <c r="I100" s="613">
        <v>8</v>
      </c>
      <c r="J100" s="613">
        <f>SUM(H100:I100)</f>
        <v>16</v>
      </c>
      <c r="K100" s="631"/>
      <c r="L100" s="637">
        <f>SUM(L97:L99)</f>
        <v>523</v>
      </c>
      <c r="M100" s="638">
        <f>SUM(M97:M99)</f>
        <v>531</v>
      </c>
      <c r="N100" s="638">
        <f>SUM(L100:M100)</f>
        <v>1054</v>
      </c>
      <c r="O100" s="631"/>
      <c r="P100" s="632">
        <f t="shared" si="22"/>
        <v>536</v>
      </c>
      <c r="Q100" s="633">
        <f t="shared" si="22"/>
        <v>548</v>
      </c>
      <c r="R100" s="634">
        <f t="shared" si="22"/>
        <v>1084</v>
      </c>
      <c r="S100" s="635"/>
    </row>
    <row r="101" spans="1:19" ht="24.6" thickBot="1">
      <c r="A101" s="564" t="s">
        <v>362</v>
      </c>
      <c r="B101" s="565"/>
      <c r="C101" s="585"/>
      <c r="D101" s="566">
        <f>SUM(D97:D100)</f>
        <v>528</v>
      </c>
      <c r="E101" s="567">
        <f>SUM(E97:E100)</f>
        <v>563</v>
      </c>
      <c r="F101" s="567">
        <f>SUM(D101:E101)</f>
        <v>1091</v>
      </c>
      <c r="G101" s="639"/>
      <c r="H101" s="566">
        <f>SUM(H97:H100)</f>
        <v>529</v>
      </c>
      <c r="I101" s="567">
        <f>SUM(I97:I100)</f>
        <v>501</v>
      </c>
      <c r="J101" s="567">
        <f>SUM(H101:I101)</f>
        <v>1030</v>
      </c>
      <c r="K101" s="640"/>
      <c r="L101" s="566">
        <f>L97+L98+L99+L100</f>
        <v>1046</v>
      </c>
      <c r="M101" s="567">
        <f>M97+M98+M99+M100</f>
        <v>1062</v>
      </c>
      <c r="N101" s="567">
        <f>SUM(L101:M101)</f>
        <v>2108</v>
      </c>
      <c r="O101" s="640"/>
      <c r="P101" s="586">
        <f>D101+H101+L101</f>
        <v>2103</v>
      </c>
      <c r="Q101" s="567">
        <f>E101+I101+M101</f>
        <v>2126</v>
      </c>
      <c r="R101" s="569">
        <f>SUM(P101:Q101)</f>
        <v>4229</v>
      </c>
      <c r="S101" s="570"/>
    </row>
    <row r="102" spans="1:19" ht="24.6" thickBot="1">
      <c r="A102" s="95" t="s">
        <v>625</v>
      </c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588"/>
    </row>
    <row r="103" spans="1:19" s="65" customFormat="1">
      <c r="A103" s="64">
        <v>1</v>
      </c>
      <c r="B103" s="43" t="s">
        <v>626</v>
      </c>
      <c r="C103" s="641" t="s">
        <v>406</v>
      </c>
      <c r="D103" s="642">
        <v>24</v>
      </c>
      <c r="E103" s="643">
        <v>0</v>
      </c>
      <c r="F103" s="642">
        <f>SUM(D103:E103)</f>
        <v>24</v>
      </c>
      <c r="G103" s="644">
        <v>1</v>
      </c>
      <c r="H103" s="645">
        <v>10</v>
      </c>
      <c r="I103" s="646">
        <v>0</v>
      </c>
      <c r="J103" s="647">
        <f>SUM(H103:I103)</f>
        <v>10</v>
      </c>
      <c r="K103" s="648">
        <v>1</v>
      </c>
      <c r="L103" s="645">
        <v>19</v>
      </c>
      <c r="M103" s="646">
        <v>0</v>
      </c>
      <c r="N103" s="647">
        <f>SUM(L103:M103)</f>
        <v>19</v>
      </c>
      <c r="O103" s="648">
        <v>1</v>
      </c>
      <c r="P103" s="649">
        <f>D103+H103+L103</f>
        <v>53</v>
      </c>
      <c r="Q103" s="650">
        <v>0</v>
      </c>
      <c r="R103" s="651">
        <f>SUM(P103:Q103)</f>
        <v>53</v>
      </c>
      <c r="S103" s="652">
        <v>3</v>
      </c>
    </row>
    <row r="104" spans="1:19" s="65" customFormat="1">
      <c r="A104" s="15">
        <v>2</v>
      </c>
      <c r="B104" s="14" t="s">
        <v>627</v>
      </c>
      <c r="C104" s="356" t="s">
        <v>406</v>
      </c>
      <c r="D104" s="263">
        <v>9</v>
      </c>
      <c r="E104" s="264">
        <v>0</v>
      </c>
      <c r="F104" s="263">
        <f>SUM(D104:E104)</f>
        <v>9</v>
      </c>
      <c r="G104" s="265">
        <v>1</v>
      </c>
      <c r="H104" s="15">
        <v>8</v>
      </c>
      <c r="I104" s="264">
        <v>0</v>
      </c>
      <c r="J104" s="263">
        <f>SUM(H104:I104)</f>
        <v>8</v>
      </c>
      <c r="K104" s="266">
        <v>1</v>
      </c>
      <c r="L104" s="15">
        <v>10</v>
      </c>
      <c r="M104" s="264">
        <v>0</v>
      </c>
      <c r="N104" s="263">
        <f>SUM(L104:M104)</f>
        <v>10</v>
      </c>
      <c r="O104" s="266">
        <v>1</v>
      </c>
      <c r="P104" s="267">
        <f t="shared" ref="P104:P106" si="23">D104+H104+L104</f>
        <v>27</v>
      </c>
      <c r="Q104" s="268">
        <v>0</v>
      </c>
      <c r="R104" s="653">
        <f>SUM(P104:Q104)</f>
        <v>27</v>
      </c>
      <c r="S104" s="269">
        <v>3</v>
      </c>
    </row>
    <row r="105" spans="1:19" s="65" customFormat="1">
      <c r="A105" s="15">
        <v>4</v>
      </c>
      <c r="B105" s="14" t="s">
        <v>334</v>
      </c>
      <c r="C105" s="654" t="s">
        <v>1</v>
      </c>
      <c r="D105" s="312">
        <v>16</v>
      </c>
      <c r="E105" s="264">
        <v>0</v>
      </c>
      <c r="F105" s="263">
        <f>SUM(D105:E105)</f>
        <v>16</v>
      </c>
      <c r="G105" s="265">
        <v>1</v>
      </c>
      <c r="H105" s="15">
        <v>20</v>
      </c>
      <c r="I105" s="264">
        <v>0</v>
      </c>
      <c r="J105" s="263">
        <f>SUM(H105:I105)</f>
        <v>20</v>
      </c>
      <c r="K105" s="266">
        <v>1</v>
      </c>
      <c r="L105" s="15">
        <v>16</v>
      </c>
      <c r="M105" s="264">
        <v>0</v>
      </c>
      <c r="N105" s="263">
        <f>SUM(L105:M105)</f>
        <v>16</v>
      </c>
      <c r="O105" s="266">
        <v>1</v>
      </c>
      <c r="P105" s="267">
        <f t="shared" si="23"/>
        <v>52</v>
      </c>
      <c r="Q105" s="268">
        <v>0</v>
      </c>
      <c r="R105" s="653">
        <f>SUM(P105:Q105)</f>
        <v>52</v>
      </c>
      <c r="S105" s="315">
        <v>3</v>
      </c>
    </row>
    <row r="106" spans="1:19" s="65" customFormat="1" ht="24.6" thickBot="1">
      <c r="A106" s="22">
        <v>3</v>
      </c>
      <c r="B106" s="21" t="s">
        <v>333</v>
      </c>
      <c r="C106" s="655" t="s">
        <v>727</v>
      </c>
      <c r="D106" s="312">
        <v>11</v>
      </c>
      <c r="E106" s="311">
        <v>0</v>
      </c>
      <c r="F106" s="312">
        <f>SUM(D106:E106)</f>
        <v>11</v>
      </c>
      <c r="G106" s="656">
        <v>1</v>
      </c>
      <c r="H106" s="22">
        <v>10</v>
      </c>
      <c r="I106" s="311">
        <v>0</v>
      </c>
      <c r="J106" s="312">
        <f>SUM(H106:I106)</f>
        <v>10</v>
      </c>
      <c r="K106" s="657">
        <v>1</v>
      </c>
      <c r="L106" s="22">
        <v>12</v>
      </c>
      <c r="M106" s="311">
        <v>0</v>
      </c>
      <c r="N106" s="312">
        <f>SUM(L106:M106)</f>
        <v>12</v>
      </c>
      <c r="O106" s="657">
        <v>1</v>
      </c>
      <c r="P106" s="658">
        <f t="shared" si="23"/>
        <v>33</v>
      </c>
      <c r="Q106" s="314">
        <v>0</v>
      </c>
      <c r="R106" s="659">
        <f>SUM(P106:Q106)</f>
        <v>33</v>
      </c>
      <c r="S106" s="315">
        <v>3</v>
      </c>
    </row>
    <row r="107" spans="1:19" ht="24.6" thickBot="1">
      <c r="A107" s="564" t="s">
        <v>362</v>
      </c>
      <c r="B107" s="565"/>
      <c r="C107" s="585"/>
      <c r="D107" s="566">
        <f t="shared" ref="D107:S107" si="24">SUM(D103:D106)</f>
        <v>60</v>
      </c>
      <c r="E107" s="567">
        <f t="shared" si="24"/>
        <v>0</v>
      </c>
      <c r="F107" s="567">
        <f t="shared" si="24"/>
        <v>60</v>
      </c>
      <c r="G107" s="660">
        <f t="shared" si="24"/>
        <v>4</v>
      </c>
      <c r="H107" s="566">
        <f t="shared" si="24"/>
        <v>48</v>
      </c>
      <c r="I107" s="567">
        <f t="shared" si="24"/>
        <v>0</v>
      </c>
      <c r="J107" s="586">
        <f t="shared" si="24"/>
        <v>48</v>
      </c>
      <c r="K107" s="661">
        <f t="shared" si="24"/>
        <v>4</v>
      </c>
      <c r="L107" s="566">
        <f t="shared" si="24"/>
        <v>57</v>
      </c>
      <c r="M107" s="567">
        <f t="shared" si="24"/>
        <v>0</v>
      </c>
      <c r="N107" s="586">
        <f t="shared" si="24"/>
        <v>57</v>
      </c>
      <c r="O107" s="661">
        <f t="shared" si="24"/>
        <v>4</v>
      </c>
      <c r="P107" s="566">
        <f t="shared" si="24"/>
        <v>165</v>
      </c>
      <c r="Q107" s="567">
        <f t="shared" si="24"/>
        <v>0</v>
      </c>
      <c r="R107" s="662">
        <f t="shared" si="24"/>
        <v>165</v>
      </c>
      <c r="S107" s="663">
        <f t="shared" si="24"/>
        <v>12</v>
      </c>
    </row>
    <row r="108" spans="1:19" s="50" customFormat="1" ht="24.6" thickBot="1">
      <c r="A108" s="95" t="s">
        <v>628</v>
      </c>
      <c r="B108" s="96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588"/>
    </row>
    <row r="109" spans="1:19">
      <c r="A109" s="58">
        <v>1</v>
      </c>
      <c r="B109" s="62" t="s">
        <v>604</v>
      </c>
      <c r="C109" s="598" t="s">
        <v>406</v>
      </c>
      <c r="D109" s="664"/>
      <c r="E109" s="665"/>
      <c r="F109" s="665"/>
      <c r="G109" s="666"/>
      <c r="H109" s="667"/>
      <c r="I109" s="668"/>
      <c r="J109" s="668"/>
      <c r="K109" s="669"/>
      <c r="L109" s="664"/>
      <c r="M109" s="665"/>
      <c r="N109" s="665"/>
      <c r="O109" s="666"/>
      <c r="P109" s="604">
        <v>283</v>
      </c>
      <c r="Q109" s="605">
        <v>246</v>
      </c>
      <c r="R109" s="595">
        <f t="shared" ref="R109:R117" si="25">SUM(P109:Q109)</f>
        <v>529</v>
      </c>
      <c r="S109" s="606"/>
    </row>
    <row r="110" spans="1:19">
      <c r="A110" s="18">
        <v>4</v>
      </c>
      <c r="B110" s="16" t="s">
        <v>605</v>
      </c>
      <c r="C110" s="374" t="s">
        <v>727</v>
      </c>
      <c r="D110" s="347"/>
      <c r="E110" s="345"/>
      <c r="F110" s="345"/>
      <c r="G110" s="343"/>
      <c r="H110" s="344"/>
      <c r="I110" s="345"/>
      <c r="J110" s="345"/>
      <c r="K110" s="346"/>
      <c r="L110" s="347"/>
      <c r="M110" s="345"/>
      <c r="N110" s="345"/>
      <c r="O110" s="343"/>
      <c r="P110" s="284">
        <v>167</v>
      </c>
      <c r="Q110" s="285">
        <v>81</v>
      </c>
      <c r="R110" s="428">
        <f t="shared" si="25"/>
        <v>248</v>
      </c>
      <c r="S110" s="286"/>
    </row>
    <row r="111" spans="1:19">
      <c r="A111" s="18">
        <v>2</v>
      </c>
      <c r="B111" s="16" t="s">
        <v>606</v>
      </c>
      <c r="C111" s="374" t="s">
        <v>730</v>
      </c>
      <c r="D111" s="347"/>
      <c r="E111" s="345"/>
      <c r="F111" s="345"/>
      <c r="G111" s="343"/>
      <c r="H111" s="344"/>
      <c r="I111" s="345"/>
      <c r="J111" s="345"/>
      <c r="K111" s="346"/>
      <c r="L111" s="347"/>
      <c r="M111" s="345"/>
      <c r="N111" s="345"/>
      <c r="O111" s="343"/>
      <c r="P111" s="284">
        <v>192</v>
      </c>
      <c r="Q111" s="285">
        <v>145</v>
      </c>
      <c r="R111" s="428">
        <f t="shared" si="25"/>
        <v>337</v>
      </c>
      <c r="S111" s="286"/>
    </row>
    <row r="112" spans="1:19">
      <c r="A112" s="18">
        <v>6</v>
      </c>
      <c r="B112" s="16" t="s">
        <v>607</v>
      </c>
      <c r="C112" s="374" t="s">
        <v>731</v>
      </c>
      <c r="D112" s="347"/>
      <c r="E112" s="345"/>
      <c r="F112" s="345"/>
      <c r="G112" s="343"/>
      <c r="H112" s="344"/>
      <c r="I112" s="345"/>
      <c r="J112" s="345"/>
      <c r="K112" s="346"/>
      <c r="L112" s="347"/>
      <c r="M112" s="345"/>
      <c r="N112" s="345"/>
      <c r="O112" s="343"/>
      <c r="P112" s="284">
        <v>63</v>
      </c>
      <c r="Q112" s="285">
        <v>68</v>
      </c>
      <c r="R112" s="428">
        <f t="shared" si="25"/>
        <v>131</v>
      </c>
      <c r="S112" s="286"/>
    </row>
    <row r="113" spans="1:19">
      <c r="A113" s="18">
        <v>3</v>
      </c>
      <c r="B113" s="16" t="s">
        <v>608</v>
      </c>
      <c r="C113" s="374" t="s">
        <v>1</v>
      </c>
      <c r="D113" s="347"/>
      <c r="E113" s="345"/>
      <c r="F113" s="345"/>
      <c r="G113" s="343"/>
      <c r="H113" s="344"/>
      <c r="I113" s="345"/>
      <c r="J113" s="345"/>
      <c r="K113" s="346"/>
      <c r="L113" s="347"/>
      <c r="M113" s="345"/>
      <c r="N113" s="345"/>
      <c r="O113" s="343"/>
      <c r="P113" s="284">
        <v>228</v>
      </c>
      <c r="Q113" s="285">
        <v>87</v>
      </c>
      <c r="R113" s="428">
        <f t="shared" si="25"/>
        <v>315</v>
      </c>
      <c r="S113" s="286"/>
    </row>
    <row r="114" spans="1:19">
      <c r="A114" s="18">
        <v>5</v>
      </c>
      <c r="B114" s="16" t="s">
        <v>609</v>
      </c>
      <c r="C114" s="374" t="s">
        <v>728</v>
      </c>
      <c r="D114" s="347"/>
      <c r="E114" s="345"/>
      <c r="F114" s="345"/>
      <c r="G114" s="343"/>
      <c r="H114" s="344"/>
      <c r="I114" s="345"/>
      <c r="J114" s="345"/>
      <c r="K114" s="346"/>
      <c r="L114" s="347"/>
      <c r="M114" s="345"/>
      <c r="N114" s="345"/>
      <c r="O114" s="343"/>
      <c r="P114" s="284">
        <v>149</v>
      </c>
      <c r="Q114" s="285">
        <v>99</v>
      </c>
      <c r="R114" s="428">
        <f t="shared" si="25"/>
        <v>248</v>
      </c>
      <c r="S114" s="286"/>
    </row>
    <row r="115" spans="1:19">
      <c r="A115" s="18">
        <v>7</v>
      </c>
      <c r="B115" s="16" t="s">
        <v>610</v>
      </c>
      <c r="C115" s="374" t="s">
        <v>732</v>
      </c>
      <c r="D115" s="347"/>
      <c r="E115" s="345"/>
      <c r="F115" s="345"/>
      <c r="G115" s="343"/>
      <c r="H115" s="344"/>
      <c r="I115" s="345"/>
      <c r="J115" s="345"/>
      <c r="K115" s="346"/>
      <c r="L115" s="347"/>
      <c r="M115" s="345"/>
      <c r="N115" s="345"/>
      <c r="O115" s="343"/>
      <c r="P115" s="284">
        <v>49</v>
      </c>
      <c r="Q115" s="285">
        <v>49</v>
      </c>
      <c r="R115" s="428">
        <f t="shared" si="25"/>
        <v>98</v>
      </c>
      <c r="S115" s="286"/>
    </row>
    <row r="116" spans="1:19" ht="24.6" thickBot="1">
      <c r="A116" s="63">
        <v>8</v>
      </c>
      <c r="B116" s="60" t="s">
        <v>611</v>
      </c>
      <c r="C116" s="615" t="s">
        <v>729</v>
      </c>
      <c r="D116" s="670"/>
      <c r="E116" s="671"/>
      <c r="F116" s="671"/>
      <c r="G116" s="672"/>
      <c r="H116" s="673"/>
      <c r="I116" s="671"/>
      <c r="J116" s="671"/>
      <c r="K116" s="674"/>
      <c r="L116" s="670"/>
      <c r="M116" s="671"/>
      <c r="N116" s="671"/>
      <c r="O116" s="672"/>
      <c r="P116" s="675">
        <v>115</v>
      </c>
      <c r="Q116" s="676">
        <v>101</v>
      </c>
      <c r="R116" s="435">
        <f t="shared" si="25"/>
        <v>216</v>
      </c>
      <c r="S116" s="635"/>
    </row>
    <row r="117" spans="1:19" ht="24.6" thickBot="1">
      <c r="A117" s="564" t="s">
        <v>362</v>
      </c>
      <c r="B117" s="565"/>
      <c r="C117" s="585"/>
      <c r="D117" s="566"/>
      <c r="E117" s="567"/>
      <c r="F117" s="567"/>
      <c r="G117" s="587"/>
      <c r="H117" s="566"/>
      <c r="I117" s="567"/>
      <c r="J117" s="567"/>
      <c r="K117" s="568"/>
      <c r="L117" s="586"/>
      <c r="M117" s="567"/>
      <c r="N117" s="567"/>
      <c r="O117" s="587"/>
      <c r="P117" s="566">
        <f>SUM(P109:P116)</f>
        <v>1246</v>
      </c>
      <c r="Q117" s="567">
        <f>SUM(Q109:Q116)</f>
        <v>876</v>
      </c>
      <c r="R117" s="662">
        <f t="shared" si="25"/>
        <v>2122</v>
      </c>
      <c r="S117" s="570"/>
    </row>
    <row r="118" spans="1:19" ht="24.6" thickBot="1">
      <c r="A118" s="95" t="s">
        <v>428</v>
      </c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588"/>
    </row>
    <row r="119" spans="1:19" ht="24.6" thickBot="1">
      <c r="A119" s="66">
        <v>1</v>
      </c>
      <c r="B119" s="67" t="s">
        <v>248</v>
      </c>
      <c r="C119" s="677" t="s">
        <v>406</v>
      </c>
      <c r="D119" s="678">
        <v>41</v>
      </c>
      <c r="E119" s="679">
        <v>12</v>
      </c>
      <c r="F119" s="679">
        <f>SUM(D119:E119)</f>
        <v>53</v>
      </c>
      <c r="G119" s="680"/>
      <c r="H119" s="678">
        <v>24</v>
      </c>
      <c r="I119" s="679">
        <v>14</v>
      </c>
      <c r="J119" s="679">
        <f>SUM(H119:I119)</f>
        <v>38</v>
      </c>
      <c r="K119" s="680"/>
      <c r="L119" s="678">
        <v>33</v>
      </c>
      <c r="M119" s="679">
        <v>15</v>
      </c>
      <c r="N119" s="679">
        <f>SUM(L119:M119)</f>
        <v>48</v>
      </c>
      <c r="O119" s="680"/>
      <c r="P119" s="681">
        <f>D119+H119+L119</f>
        <v>98</v>
      </c>
      <c r="Q119" s="682">
        <f>E119+I119+M119</f>
        <v>41</v>
      </c>
      <c r="R119" s="683">
        <f>SUM(P119:Q119)</f>
        <v>139</v>
      </c>
      <c r="S119" s="684"/>
    </row>
    <row r="120" spans="1:19" ht="24.6" thickBot="1">
      <c r="A120" s="564" t="s">
        <v>362</v>
      </c>
      <c r="B120" s="565"/>
      <c r="C120" s="565"/>
      <c r="D120" s="685">
        <f>SUM(D119)</f>
        <v>41</v>
      </c>
      <c r="E120" s="686">
        <f>SUM(E119)</f>
        <v>12</v>
      </c>
      <c r="F120" s="567">
        <f>SUM(F119)</f>
        <v>53</v>
      </c>
      <c r="G120" s="568"/>
      <c r="H120" s="566">
        <f>SUM(H119)</f>
        <v>24</v>
      </c>
      <c r="I120" s="567">
        <v>14</v>
      </c>
      <c r="J120" s="567">
        <f>SUM(H120:I120)</f>
        <v>38</v>
      </c>
      <c r="K120" s="568"/>
      <c r="L120" s="566">
        <v>33</v>
      </c>
      <c r="M120" s="567">
        <v>15</v>
      </c>
      <c r="N120" s="567">
        <f>SUM(L120:M120)</f>
        <v>48</v>
      </c>
      <c r="O120" s="568"/>
      <c r="P120" s="566">
        <f>SUM(P119)</f>
        <v>98</v>
      </c>
      <c r="Q120" s="567">
        <f>SUM(Q119)</f>
        <v>41</v>
      </c>
      <c r="R120" s="569">
        <f>SUM(P120:Q120)</f>
        <v>139</v>
      </c>
      <c r="S120" s="570"/>
    </row>
    <row r="121" spans="1:19" ht="24.6" thickBot="1">
      <c r="A121" s="95" t="s">
        <v>612</v>
      </c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588"/>
    </row>
    <row r="122" spans="1:19" ht="24.6" thickBot="1">
      <c r="A122" s="66">
        <v>1</v>
      </c>
      <c r="B122" s="67" t="s">
        <v>613</v>
      </c>
      <c r="C122" s="687" t="s">
        <v>406</v>
      </c>
      <c r="D122" s="688">
        <v>10</v>
      </c>
      <c r="E122" s="66">
        <v>6</v>
      </c>
      <c r="F122" s="66">
        <f>SUM(D122:E122)</f>
        <v>16</v>
      </c>
      <c r="G122" s="689"/>
      <c r="H122" s="690">
        <v>4</v>
      </c>
      <c r="I122" s="691">
        <v>0</v>
      </c>
      <c r="J122" s="691">
        <f>SUM(H122:I122)</f>
        <v>4</v>
      </c>
      <c r="K122" s="692"/>
      <c r="L122" s="690">
        <v>4</v>
      </c>
      <c r="M122" s="691">
        <v>0</v>
      </c>
      <c r="N122" s="691">
        <f>SUM(L122:M122)</f>
        <v>4</v>
      </c>
      <c r="O122" s="692"/>
      <c r="P122" s="693">
        <f>D122+H122+L122</f>
        <v>18</v>
      </c>
      <c r="Q122" s="694">
        <f>E122+I122+M122</f>
        <v>6</v>
      </c>
      <c r="R122" s="683">
        <f>SUM(P122:Q122)</f>
        <v>24</v>
      </c>
      <c r="S122" s="695"/>
    </row>
    <row r="123" spans="1:19" ht="24.6" thickBot="1">
      <c r="A123" s="564" t="s">
        <v>362</v>
      </c>
      <c r="B123" s="565"/>
      <c r="C123" s="585"/>
      <c r="D123" s="685">
        <f>SUM(D122)</f>
        <v>10</v>
      </c>
      <c r="E123" s="686">
        <f>SUM(E122)</f>
        <v>6</v>
      </c>
      <c r="F123" s="567">
        <f>SUM(F122)</f>
        <v>16</v>
      </c>
      <c r="G123" s="587"/>
      <c r="H123" s="566">
        <f>SUM(H122)</f>
        <v>4</v>
      </c>
      <c r="I123" s="567">
        <f>SUM(I122)</f>
        <v>0</v>
      </c>
      <c r="J123" s="567">
        <f>SUM(J122)</f>
        <v>4</v>
      </c>
      <c r="K123" s="568"/>
      <c r="L123" s="566">
        <f>SUM(L122)</f>
        <v>4</v>
      </c>
      <c r="M123" s="567">
        <f>SUM(M122)</f>
        <v>0</v>
      </c>
      <c r="N123" s="567">
        <f>SUM(N122)</f>
        <v>4</v>
      </c>
      <c r="O123" s="568"/>
      <c r="P123" s="566">
        <f>SUM(P122)</f>
        <v>18</v>
      </c>
      <c r="Q123" s="567">
        <f>SUM(Q122)</f>
        <v>6</v>
      </c>
      <c r="R123" s="569">
        <f>SUM(P123:Q123)</f>
        <v>24</v>
      </c>
      <c r="S123" s="570"/>
    </row>
  </sheetData>
  <mergeCells count="28">
    <mergeCell ref="A108:S108"/>
    <mergeCell ref="A117:C117"/>
    <mergeCell ref="A118:S118"/>
    <mergeCell ref="A120:C120"/>
    <mergeCell ref="A121:S121"/>
    <mergeCell ref="A123:C123"/>
    <mergeCell ref="A78:S78"/>
    <mergeCell ref="A95:C95"/>
    <mergeCell ref="A96:S96"/>
    <mergeCell ref="A101:C101"/>
    <mergeCell ref="A102:S102"/>
    <mergeCell ref="A107:C107"/>
    <mergeCell ref="P3:R3"/>
    <mergeCell ref="S3:S4"/>
    <mergeCell ref="A36:C36"/>
    <mergeCell ref="A55:C55"/>
    <mergeCell ref="A56:S56"/>
    <mergeCell ref="A77:C77"/>
    <mergeCell ref="A1:S1"/>
    <mergeCell ref="A3:A4"/>
    <mergeCell ref="B3:B4"/>
    <mergeCell ref="C3:C4"/>
    <mergeCell ref="D3:F3"/>
    <mergeCell ref="G3:G4"/>
    <mergeCell ref="H3:J3"/>
    <mergeCell ref="K3:K4"/>
    <mergeCell ref="L3:N3"/>
    <mergeCell ref="O3:O4"/>
  </mergeCells>
  <pageMargins left="0.70866141732283472" right="0.51181102362204722" top="0.70866141732283472" bottom="0.11811023622047245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6C28-B530-40DF-B7FF-F439DD7D12EC}">
  <sheetPr>
    <tabColor rgb="FF00B050"/>
  </sheetPr>
  <dimension ref="A1:U62"/>
  <sheetViews>
    <sheetView workbookViewId="0">
      <pane ySplit="4" topLeftCell="A5" activePane="bottomLeft" state="frozen"/>
      <selection activeCell="L10" sqref="L10"/>
      <selection pane="bottomLeft" activeCell="L10" sqref="L10"/>
    </sheetView>
  </sheetViews>
  <sheetFormatPr defaultColWidth="9.09765625" defaultRowHeight="24"/>
  <cols>
    <col min="1" max="1" width="4.8984375" style="47" customWidth="1"/>
    <col min="2" max="2" width="25.3984375" style="19" customWidth="1"/>
    <col min="3" max="3" width="12" style="19" customWidth="1"/>
    <col min="4" max="15" width="5.69921875" style="47" customWidth="1"/>
    <col min="16" max="18" width="6" style="538" customWidth="1"/>
    <col min="19" max="19" width="5.69921875" style="538" customWidth="1"/>
    <col min="20" max="16384" width="9.09765625" style="19"/>
  </cols>
  <sheetData>
    <row r="1" spans="1:21">
      <c r="A1" s="86" t="s">
        <v>629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21" ht="12.75" customHeight="1" thickBot="1"/>
    <row r="3" spans="1:21">
      <c r="A3" s="99" t="s">
        <v>0</v>
      </c>
      <c r="B3" s="101" t="s">
        <v>404</v>
      </c>
      <c r="C3" s="539" t="s">
        <v>718</v>
      </c>
      <c r="D3" s="696" t="s">
        <v>746</v>
      </c>
      <c r="E3" s="697"/>
      <c r="F3" s="697"/>
      <c r="G3" s="542" t="s">
        <v>720</v>
      </c>
      <c r="H3" s="696" t="s">
        <v>747</v>
      </c>
      <c r="I3" s="697"/>
      <c r="J3" s="697"/>
      <c r="K3" s="542" t="s">
        <v>720</v>
      </c>
      <c r="L3" s="696" t="s">
        <v>748</v>
      </c>
      <c r="M3" s="697"/>
      <c r="N3" s="697"/>
      <c r="O3" s="542" t="s">
        <v>720</v>
      </c>
      <c r="P3" s="698" t="s">
        <v>749</v>
      </c>
      <c r="Q3" s="699"/>
      <c r="R3" s="699"/>
      <c r="S3" s="700" t="s">
        <v>720</v>
      </c>
    </row>
    <row r="4" spans="1:21" ht="24.6" thickBot="1">
      <c r="A4" s="100"/>
      <c r="B4" s="102"/>
      <c r="C4" s="546"/>
      <c r="D4" s="547" t="s">
        <v>725</v>
      </c>
      <c r="E4" s="548" t="s">
        <v>726</v>
      </c>
      <c r="F4" s="548" t="s">
        <v>678</v>
      </c>
      <c r="G4" s="549"/>
      <c r="H4" s="547" t="s">
        <v>725</v>
      </c>
      <c r="I4" s="548" t="s">
        <v>726</v>
      </c>
      <c r="J4" s="548" t="s">
        <v>678</v>
      </c>
      <c r="K4" s="549"/>
      <c r="L4" s="547" t="s">
        <v>725</v>
      </c>
      <c r="M4" s="548" t="s">
        <v>726</v>
      </c>
      <c r="N4" s="548" t="s">
        <v>678</v>
      </c>
      <c r="O4" s="549"/>
      <c r="P4" s="701" t="s">
        <v>725</v>
      </c>
      <c r="Q4" s="552" t="s">
        <v>726</v>
      </c>
      <c r="R4" s="552" t="s">
        <v>678</v>
      </c>
      <c r="S4" s="702"/>
    </row>
    <row r="5" spans="1:21" s="50" customFormat="1" ht="24.6" thickBot="1">
      <c r="A5" s="95" t="s">
        <v>630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588"/>
    </row>
    <row r="6" spans="1:21">
      <c r="A6" s="600">
        <v>1</v>
      </c>
      <c r="B6" s="34" t="s">
        <v>123</v>
      </c>
      <c r="C6" s="589" t="s">
        <v>406</v>
      </c>
      <c r="D6" s="572">
        <v>84</v>
      </c>
      <c r="E6" s="573">
        <v>110</v>
      </c>
      <c r="F6" s="573">
        <v>194</v>
      </c>
      <c r="G6" s="574">
        <v>5</v>
      </c>
      <c r="H6" s="572">
        <v>84</v>
      </c>
      <c r="I6" s="573">
        <v>72</v>
      </c>
      <c r="J6" s="573">
        <v>156</v>
      </c>
      <c r="K6" s="574">
        <v>4</v>
      </c>
      <c r="L6" s="590">
        <v>70</v>
      </c>
      <c r="M6" s="591">
        <v>58</v>
      </c>
      <c r="N6" s="591">
        <v>128</v>
      </c>
      <c r="O6" s="592">
        <v>4</v>
      </c>
      <c r="P6" s="703">
        <f>D6+H6+L6</f>
        <v>238</v>
      </c>
      <c r="Q6" s="595">
        <f>E6+I6+M6</f>
        <v>240</v>
      </c>
      <c r="R6" s="595">
        <f t="shared" ref="R6:R26" si="0">SUM(P6:Q6)</f>
        <v>478</v>
      </c>
      <c r="S6" s="704">
        <f>G6+K6+O6</f>
        <v>13</v>
      </c>
      <c r="T6" s="50"/>
      <c r="U6" s="50"/>
    </row>
    <row r="7" spans="1:21">
      <c r="A7" s="282">
        <v>2</v>
      </c>
      <c r="B7" s="9" t="s">
        <v>232</v>
      </c>
      <c r="C7" s="575" t="s">
        <v>406</v>
      </c>
      <c r="D7" s="576">
        <v>129</v>
      </c>
      <c r="E7" s="577">
        <v>211</v>
      </c>
      <c r="F7" s="577">
        <v>340</v>
      </c>
      <c r="G7" s="578">
        <v>9</v>
      </c>
      <c r="H7" s="576">
        <v>131</v>
      </c>
      <c r="I7" s="577">
        <v>205</v>
      </c>
      <c r="J7" s="577">
        <v>336</v>
      </c>
      <c r="K7" s="578">
        <v>9</v>
      </c>
      <c r="L7" s="576">
        <v>127</v>
      </c>
      <c r="M7" s="577">
        <v>205</v>
      </c>
      <c r="N7" s="577">
        <v>332</v>
      </c>
      <c r="O7" s="578">
        <v>9</v>
      </c>
      <c r="P7" s="427">
        <f t="shared" ref="P7:Q25" si="1">D7+H7+L7</f>
        <v>387</v>
      </c>
      <c r="Q7" s="428">
        <f t="shared" si="1"/>
        <v>621</v>
      </c>
      <c r="R7" s="428">
        <f t="shared" si="0"/>
        <v>1008</v>
      </c>
      <c r="S7" s="705">
        <f t="shared" ref="S7:S25" si="2">G7+K7+O7</f>
        <v>27</v>
      </c>
      <c r="T7" s="50"/>
      <c r="U7" s="50"/>
    </row>
    <row r="8" spans="1:21">
      <c r="A8" s="282">
        <v>3</v>
      </c>
      <c r="B8" s="9" t="s">
        <v>233</v>
      </c>
      <c r="C8" s="575" t="s">
        <v>406</v>
      </c>
      <c r="D8" s="576">
        <v>270</v>
      </c>
      <c r="E8" s="577">
        <v>407</v>
      </c>
      <c r="F8" s="577">
        <v>677</v>
      </c>
      <c r="G8" s="578">
        <v>19</v>
      </c>
      <c r="H8" s="576">
        <v>279</v>
      </c>
      <c r="I8" s="577">
        <v>407</v>
      </c>
      <c r="J8" s="577">
        <v>686</v>
      </c>
      <c r="K8" s="578">
        <v>19</v>
      </c>
      <c r="L8" s="576">
        <v>262</v>
      </c>
      <c r="M8" s="577">
        <v>394</v>
      </c>
      <c r="N8" s="577">
        <v>656</v>
      </c>
      <c r="O8" s="578">
        <v>19</v>
      </c>
      <c r="P8" s="427">
        <f t="shared" si="1"/>
        <v>811</v>
      </c>
      <c r="Q8" s="428">
        <f t="shared" si="1"/>
        <v>1208</v>
      </c>
      <c r="R8" s="428">
        <f t="shared" si="0"/>
        <v>2019</v>
      </c>
      <c r="S8" s="705">
        <f t="shared" si="2"/>
        <v>57</v>
      </c>
      <c r="T8" s="50"/>
      <c r="U8" s="50"/>
    </row>
    <row r="9" spans="1:21">
      <c r="A9" s="282">
        <v>4</v>
      </c>
      <c r="B9" s="9" t="s">
        <v>235</v>
      </c>
      <c r="C9" s="575" t="s">
        <v>406</v>
      </c>
      <c r="D9" s="576">
        <v>74</v>
      </c>
      <c r="E9" s="577">
        <v>89</v>
      </c>
      <c r="F9" s="577">
        <v>163</v>
      </c>
      <c r="G9" s="578">
        <v>4</v>
      </c>
      <c r="H9" s="576">
        <v>69</v>
      </c>
      <c r="I9" s="577">
        <v>75</v>
      </c>
      <c r="J9" s="577">
        <v>144</v>
      </c>
      <c r="K9" s="578">
        <v>4</v>
      </c>
      <c r="L9" s="576">
        <v>61</v>
      </c>
      <c r="M9" s="577">
        <v>65</v>
      </c>
      <c r="N9" s="577">
        <v>126</v>
      </c>
      <c r="O9" s="578">
        <v>4</v>
      </c>
      <c r="P9" s="427">
        <f t="shared" si="1"/>
        <v>204</v>
      </c>
      <c r="Q9" s="428">
        <f t="shared" si="1"/>
        <v>229</v>
      </c>
      <c r="R9" s="428">
        <f t="shared" si="0"/>
        <v>433</v>
      </c>
      <c r="S9" s="705">
        <f t="shared" si="2"/>
        <v>12</v>
      </c>
      <c r="T9" s="50"/>
      <c r="U9" s="50"/>
    </row>
    <row r="10" spans="1:21" ht="24" customHeight="1">
      <c r="A10" s="282">
        <v>5</v>
      </c>
      <c r="B10" s="9" t="s">
        <v>236</v>
      </c>
      <c r="C10" s="575" t="s">
        <v>406</v>
      </c>
      <c r="D10" s="576">
        <v>166</v>
      </c>
      <c r="E10" s="577">
        <v>218</v>
      </c>
      <c r="F10" s="577">
        <v>384</v>
      </c>
      <c r="G10" s="578">
        <v>10</v>
      </c>
      <c r="H10" s="576">
        <v>158</v>
      </c>
      <c r="I10" s="577">
        <v>228</v>
      </c>
      <c r="J10" s="577">
        <v>386</v>
      </c>
      <c r="K10" s="578">
        <v>10</v>
      </c>
      <c r="L10" s="576">
        <v>130</v>
      </c>
      <c r="M10" s="577">
        <v>214</v>
      </c>
      <c r="N10" s="577">
        <v>344</v>
      </c>
      <c r="O10" s="578">
        <v>9</v>
      </c>
      <c r="P10" s="427">
        <f t="shared" si="1"/>
        <v>454</v>
      </c>
      <c r="Q10" s="428">
        <f t="shared" si="1"/>
        <v>660</v>
      </c>
      <c r="R10" s="428">
        <f t="shared" si="0"/>
        <v>1114</v>
      </c>
      <c r="S10" s="705">
        <f t="shared" si="2"/>
        <v>29</v>
      </c>
      <c r="T10" s="50"/>
      <c r="U10" s="50"/>
    </row>
    <row r="11" spans="1:21">
      <c r="A11" s="282">
        <v>6</v>
      </c>
      <c r="B11" s="9" t="s">
        <v>619</v>
      </c>
      <c r="C11" s="575" t="s">
        <v>406</v>
      </c>
      <c r="D11" s="576">
        <v>29</v>
      </c>
      <c r="E11" s="577">
        <v>29</v>
      </c>
      <c r="F11" s="577">
        <v>58</v>
      </c>
      <c r="G11" s="578">
        <v>2</v>
      </c>
      <c r="H11" s="576">
        <v>31</v>
      </c>
      <c r="I11" s="577">
        <v>47</v>
      </c>
      <c r="J11" s="577">
        <v>78</v>
      </c>
      <c r="K11" s="578">
        <v>4</v>
      </c>
      <c r="L11" s="576">
        <v>16</v>
      </c>
      <c r="M11" s="577">
        <v>30</v>
      </c>
      <c r="N11" s="577">
        <v>46</v>
      </c>
      <c r="O11" s="578">
        <v>3</v>
      </c>
      <c r="P11" s="427">
        <f t="shared" si="1"/>
        <v>76</v>
      </c>
      <c r="Q11" s="428">
        <f t="shared" si="1"/>
        <v>106</v>
      </c>
      <c r="R11" s="428">
        <f t="shared" si="0"/>
        <v>182</v>
      </c>
      <c r="S11" s="705">
        <f t="shared" si="2"/>
        <v>9</v>
      </c>
      <c r="T11" s="50"/>
      <c r="U11" s="50"/>
    </row>
    <row r="12" spans="1:21" ht="24" customHeight="1">
      <c r="A12" s="282">
        <v>7</v>
      </c>
      <c r="B12" s="9" t="s">
        <v>237</v>
      </c>
      <c r="C12" s="575" t="s">
        <v>406</v>
      </c>
      <c r="D12" s="576">
        <v>63</v>
      </c>
      <c r="E12" s="577">
        <v>48</v>
      </c>
      <c r="F12" s="577">
        <v>111</v>
      </c>
      <c r="G12" s="578">
        <v>5</v>
      </c>
      <c r="H12" s="576">
        <v>62</v>
      </c>
      <c r="I12" s="577">
        <v>58</v>
      </c>
      <c r="J12" s="577">
        <v>120</v>
      </c>
      <c r="K12" s="578">
        <v>5</v>
      </c>
      <c r="L12" s="576">
        <v>63</v>
      </c>
      <c r="M12" s="577">
        <v>36</v>
      </c>
      <c r="N12" s="577">
        <v>99</v>
      </c>
      <c r="O12" s="578">
        <v>5</v>
      </c>
      <c r="P12" s="427">
        <f t="shared" si="1"/>
        <v>188</v>
      </c>
      <c r="Q12" s="428">
        <f t="shared" si="1"/>
        <v>142</v>
      </c>
      <c r="R12" s="428">
        <f t="shared" si="0"/>
        <v>330</v>
      </c>
      <c r="S12" s="705">
        <f t="shared" si="2"/>
        <v>15</v>
      </c>
      <c r="T12" s="50"/>
      <c r="U12" s="50"/>
    </row>
    <row r="13" spans="1:21">
      <c r="A13" s="282">
        <v>8</v>
      </c>
      <c r="B13" s="55" t="s">
        <v>620</v>
      </c>
      <c r="C13" s="575" t="s">
        <v>406</v>
      </c>
      <c r="D13" s="576">
        <v>80</v>
      </c>
      <c r="E13" s="577">
        <v>90</v>
      </c>
      <c r="F13" s="577">
        <v>170</v>
      </c>
      <c r="G13" s="578">
        <v>5</v>
      </c>
      <c r="H13" s="576">
        <v>46</v>
      </c>
      <c r="I13" s="577">
        <v>89</v>
      </c>
      <c r="J13" s="577">
        <v>135</v>
      </c>
      <c r="K13" s="578">
        <v>5</v>
      </c>
      <c r="L13" s="576">
        <v>58</v>
      </c>
      <c r="M13" s="577">
        <v>79</v>
      </c>
      <c r="N13" s="577">
        <v>137</v>
      </c>
      <c r="O13" s="578">
        <v>5</v>
      </c>
      <c r="P13" s="427">
        <f t="shared" si="1"/>
        <v>184</v>
      </c>
      <c r="Q13" s="428">
        <f t="shared" si="1"/>
        <v>258</v>
      </c>
      <c r="R13" s="428">
        <f t="shared" si="0"/>
        <v>442</v>
      </c>
      <c r="S13" s="705">
        <f t="shared" si="2"/>
        <v>15</v>
      </c>
      <c r="T13" s="50"/>
      <c r="U13" s="50"/>
    </row>
    <row r="14" spans="1:21">
      <c r="A14" s="282">
        <v>9</v>
      </c>
      <c r="B14" s="9" t="s">
        <v>234</v>
      </c>
      <c r="C14" s="575" t="s">
        <v>727</v>
      </c>
      <c r="D14" s="576">
        <v>157</v>
      </c>
      <c r="E14" s="577">
        <v>208</v>
      </c>
      <c r="F14" s="577">
        <v>365</v>
      </c>
      <c r="G14" s="578">
        <v>10</v>
      </c>
      <c r="H14" s="576">
        <v>130</v>
      </c>
      <c r="I14" s="577">
        <v>213</v>
      </c>
      <c r="J14" s="577">
        <v>343</v>
      </c>
      <c r="K14" s="578">
        <v>9</v>
      </c>
      <c r="L14" s="576">
        <v>110</v>
      </c>
      <c r="M14" s="577">
        <v>202</v>
      </c>
      <c r="N14" s="577">
        <v>312</v>
      </c>
      <c r="O14" s="578">
        <v>8</v>
      </c>
      <c r="P14" s="427">
        <f t="shared" si="1"/>
        <v>397</v>
      </c>
      <c r="Q14" s="428">
        <f t="shared" si="1"/>
        <v>623</v>
      </c>
      <c r="R14" s="428">
        <f t="shared" si="0"/>
        <v>1020</v>
      </c>
      <c r="S14" s="705">
        <f t="shared" si="2"/>
        <v>27</v>
      </c>
      <c r="T14" s="50"/>
      <c r="U14" s="50"/>
    </row>
    <row r="15" spans="1:21">
      <c r="A15" s="282">
        <v>10</v>
      </c>
      <c r="B15" s="9" t="s">
        <v>1</v>
      </c>
      <c r="C15" s="575" t="s">
        <v>1</v>
      </c>
      <c r="D15" s="576">
        <v>122</v>
      </c>
      <c r="E15" s="577">
        <v>163</v>
      </c>
      <c r="F15" s="577">
        <v>285</v>
      </c>
      <c r="G15" s="578">
        <v>8</v>
      </c>
      <c r="H15" s="576">
        <v>109</v>
      </c>
      <c r="I15" s="577">
        <v>171</v>
      </c>
      <c r="J15" s="577">
        <v>280</v>
      </c>
      <c r="K15" s="578">
        <v>8</v>
      </c>
      <c r="L15" s="576">
        <v>119</v>
      </c>
      <c r="M15" s="577">
        <v>145</v>
      </c>
      <c r="N15" s="577">
        <v>264</v>
      </c>
      <c r="O15" s="578">
        <v>8</v>
      </c>
      <c r="P15" s="427">
        <f t="shared" si="1"/>
        <v>350</v>
      </c>
      <c r="Q15" s="428">
        <f t="shared" si="1"/>
        <v>479</v>
      </c>
      <c r="R15" s="428">
        <f t="shared" si="0"/>
        <v>829</v>
      </c>
      <c r="S15" s="705">
        <f t="shared" si="2"/>
        <v>24</v>
      </c>
      <c r="T15" s="50"/>
      <c r="U15" s="50"/>
    </row>
    <row r="16" spans="1:21">
      <c r="A16" s="282">
        <v>11</v>
      </c>
      <c r="B16" s="9" t="s">
        <v>238</v>
      </c>
      <c r="C16" s="575" t="s">
        <v>728</v>
      </c>
      <c r="D16" s="576">
        <v>133</v>
      </c>
      <c r="E16" s="577">
        <v>242</v>
      </c>
      <c r="F16" s="577">
        <v>375</v>
      </c>
      <c r="G16" s="578">
        <v>10</v>
      </c>
      <c r="H16" s="576">
        <v>124</v>
      </c>
      <c r="I16" s="577">
        <v>252</v>
      </c>
      <c r="J16" s="577">
        <v>376</v>
      </c>
      <c r="K16" s="578">
        <v>10</v>
      </c>
      <c r="L16" s="576">
        <v>125</v>
      </c>
      <c r="M16" s="577">
        <v>219</v>
      </c>
      <c r="N16" s="577">
        <v>344</v>
      </c>
      <c r="O16" s="578">
        <v>9</v>
      </c>
      <c r="P16" s="427">
        <f t="shared" si="1"/>
        <v>382</v>
      </c>
      <c r="Q16" s="428">
        <f t="shared" si="1"/>
        <v>713</v>
      </c>
      <c r="R16" s="428">
        <f t="shared" si="0"/>
        <v>1095</v>
      </c>
      <c r="S16" s="705">
        <f t="shared" si="2"/>
        <v>29</v>
      </c>
      <c r="T16" s="50"/>
      <c r="U16" s="50"/>
    </row>
    <row r="17" spans="1:21">
      <c r="A17" s="282">
        <v>12</v>
      </c>
      <c r="B17" s="9" t="s">
        <v>239</v>
      </c>
      <c r="C17" s="575" t="s">
        <v>729</v>
      </c>
      <c r="D17" s="576">
        <v>109</v>
      </c>
      <c r="E17" s="577">
        <v>205</v>
      </c>
      <c r="F17" s="577">
        <v>314</v>
      </c>
      <c r="G17" s="578">
        <v>8</v>
      </c>
      <c r="H17" s="576">
        <v>111</v>
      </c>
      <c r="I17" s="577">
        <v>182</v>
      </c>
      <c r="J17" s="577">
        <v>293</v>
      </c>
      <c r="K17" s="578">
        <v>8</v>
      </c>
      <c r="L17" s="576">
        <v>91</v>
      </c>
      <c r="M17" s="577">
        <v>138</v>
      </c>
      <c r="N17" s="577">
        <v>229</v>
      </c>
      <c r="O17" s="578">
        <v>6</v>
      </c>
      <c r="P17" s="427">
        <f t="shared" si="1"/>
        <v>311</v>
      </c>
      <c r="Q17" s="428">
        <f t="shared" si="1"/>
        <v>525</v>
      </c>
      <c r="R17" s="428">
        <f t="shared" si="0"/>
        <v>836</v>
      </c>
      <c r="S17" s="705">
        <f t="shared" si="2"/>
        <v>22</v>
      </c>
      <c r="T17" s="50"/>
      <c r="U17" s="50"/>
    </row>
    <row r="18" spans="1:21">
      <c r="A18" s="282">
        <v>13</v>
      </c>
      <c r="B18" s="9" t="s">
        <v>621</v>
      </c>
      <c r="C18" s="575" t="s">
        <v>730</v>
      </c>
      <c r="D18" s="576">
        <v>174</v>
      </c>
      <c r="E18" s="577">
        <v>247</v>
      </c>
      <c r="F18" s="577">
        <v>421</v>
      </c>
      <c r="G18" s="578">
        <v>11</v>
      </c>
      <c r="H18" s="576">
        <v>177</v>
      </c>
      <c r="I18" s="577">
        <v>231</v>
      </c>
      <c r="J18" s="577">
        <v>408</v>
      </c>
      <c r="K18" s="578">
        <v>11</v>
      </c>
      <c r="L18" s="576">
        <v>144</v>
      </c>
      <c r="M18" s="577">
        <v>207</v>
      </c>
      <c r="N18" s="577">
        <v>351</v>
      </c>
      <c r="O18" s="578">
        <v>10</v>
      </c>
      <c r="P18" s="427">
        <f t="shared" si="1"/>
        <v>495</v>
      </c>
      <c r="Q18" s="428">
        <f t="shared" si="1"/>
        <v>685</v>
      </c>
      <c r="R18" s="428">
        <f t="shared" si="0"/>
        <v>1180</v>
      </c>
      <c r="S18" s="705">
        <f t="shared" si="2"/>
        <v>32</v>
      </c>
      <c r="T18" s="50"/>
      <c r="U18" s="50"/>
    </row>
    <row r="19" spans="1:21">
      <c r="A19" s="282">
        <v>14</v>
      </c>
      <c r="B19" s="9" t="s">
        <v>242</v>
      </c>
      <c r="C19" s="575" t="s">
        <v>730</v>
      </c>
      <c r="D19" s="576">
        <v>110</v>
      </c>
      <c r="E19" s="577">
        <v>126</v>
      </c>
      <c r="F19" s="577">
        <v>236</v>
      </c>
      <c r="G19" s="578">
        <v>7</v>
      </c>
      <c r="H19" s="576">
        <v>95</v>
      </c>
      <c r="I19" s="577">
        <v>147</v>
      </c>
      <c r="J19" s="577">
        <v>242</v>
      </c>
      <c r="K19" s="578">
        <v>7</v>
      </c>
      <c r="L19" s="576">
        <v>93</v>
      </c>
      <c r="M19" s="577">
        <v>147</v>
      </c>
      <c r="N19" s="577">
        <v>240</v>
      </c>
      <c r="O19" s="578">
        <v>6</v>
      </c>
      <c r="P19" s="427">
        <f t="shared" si="1"/>
        <v>298</v>
      </c>
      <c r="Q19" s="428">
        <f t="shared" si="1"/>
        <v>420</v>
      </c>
      <c r="R19" s="428">
        <f t="shared" si="0"/>
        <v>718</v>
      </c>
      <c r="S19" s="705">
        <f t="shared" si="2"/>
        <v>20</v>
      </c>
      <c r="T19" s="50"/>
      <c r="U19" s="50"/>
    </row>
    <row r="20" spans="1:21">
      <c r="A20" s="282">
        <v>15</v>
      </c>
      <c r="B20" s="9" t="s">
        <v>244</v>
      </c>
      <c r="C20" s="575" t="s">
        <v>730</v>
      </c>
      <c r="D20" s="576">
        <v>49</v>
      </c>
      <c r="E20" s="577">
        <v>43</v>
      </c>
      <c r="F20" s="577">
        <v>92</v>
      </c>
      <c r="G20" s="578">
        <v>3</v>
      </c>
      <c r="H20" s="576">
        <v>49</v>
      </c>
      <c r="I20" s="577">
        <v>52</v>
      </c>
      <c r="J20" s="577">
        <v>101</v>
      </c>
      <c r="K20" s="578">
        <v>3</v>
      </c>
      <c r="L20" s="576">
        <v>39</v>
      </c>
      <c r="M20" s="577">
        <v>51</v>
      </c>
      <c r="N20" s="577">
        <v>90</v>
      </c>
      <c r="O20" s="578">
        <v>3</v>
      </c>
      <c r="P20" s="427">
        <f t="shared" si="1"/>
        <v>137</v>
      </c>
      <c r="Q20" s="428">
        <f t="shared" si="1"/>
        <v>146</v>
      </c>
      <c r="R20" s="428">
        <f t="shared" si="0"/>
        <v>283</v>
      </c>
      <c r="S20" s="705">
        <f t="shared" si="2"/>
        <v>9</v>
      </c>
      <c r="T20" s="50"/>
      <c r="U20" s="50"/>
    </row>
    <row r="21" spans="1:21">
      <c r="A21" s="282">
        <v>16</v>
      </c>
      <c r="B21" s="9" t="s">
        <v>245</v>
      </c>
      <c r="C21" s="575" t="s">
        <v>730</v>
      </c>
      <c r="D21" s="576">
        <v>15</v>
      </c>
      <c r="E21" s="577">
        <v>36</v>
      </c>
      <c r="F21" s="577">
        <v>51</v>
      </c>
      <c r="G21" s="578">
        <v>2</v>
      </c>
      <c r="H21" s="576">
        <v>18</v>
      </c>
      <c r="I21" s="577">
        <v>20</v>
      </c>
      <c r="J21" s="577">
        <v>38</v>
      </c>
      <c r="K21" s="578">
        <v>2</v>
      </c>
      <c r="L21" s="576">
        <v>17</v>
      </c>
      <c r="M21" s="577">
        <v>12</v>
      </c>
      <c r="N21" s="577">
        <v>29</v>
      </c>
      <c r="O21" s="578">
        <v>2</v>
      </c>
      <c r="P21" s="427">
        <f t="shared" si="1"/>
        <v>50</v>
      </c>
      <c r="Q21" s="428">
        <f t="shared" si="1"/>
        <v>68</v>
      </c>
      <c r="R21" s="428">
        <f t="shared" si="0"/>
        <v>118</v>
      </c>
      <c r="S21" s="705">
        <f t="shared" si="2"/>
        <v>6</v>
      </c>
      <c r="T21" s="50"/>
      <c r="U21" s="50"/>
    </row>
    <row r="22" spans="1:21">
      <c r="A22" s="282">
        <v>17</v>
      </c>
      <c r="B22" s="9" t="s">
        <v>246</v>
      </c>
      <c r="C22" s="575" t="s">
        <v>730</v>
      </c>
      <c r="D22" s="576">
        <v>75</v>
      </c>
      <c r="E22" s="577">
        <v>117</v>
      </c>
      <c r="F22" s="577">
        <v>192</v>
      </c>
      <c r="G22" s="578">
        <v>6</v>
      </c>
      <c r="H22" s="576">
        <v>72</v>
      </c>
      <c r="I22" s="577">
        <v>109</v>
      </c>
      <c r="J22" s="577">
        <v>181</v>
      </c>
      <c r="K22" s="578">
        <v>6</v>
      </c>
      <c r="L22" s="576">
        <v>67</v>
      </c>
      <c r="M22" s="577">
        <v>121</v>
      </c>
      <c r="N22" s="577">
        <v>188</v>
      </c>
      <c r="O22" s="578">
        <v>6</v>
      </c>
      <c r="P22" s="427">
        <f t="shared" si="1"/>
        <v>214</v>
      </c>
      <c r="Q22" s="428">
        <f t="shared" si="1"/>
        <v>347</v>
      </c>
      <c r="R22" s="428">
        <f t="shared" si="0"/>
        <v>561</v>
      </c>
      <c r="S22" s="705">
        <f t="shared" si="2"/>
        <v>18</v>
      </c>
      <c r="T22" s="50"/>
      <c r="U22" s="50"/>
    </row>
    <row r="23" spans="1:21">
      <c r="A23" s="282">
        <v>18</v>
      </c>
      <c r="B23" s="9" t="s">
        <v>240</v>
      </c>
      <c r="C23" s="575" t="s">
        <v>731</v>
      </c>
      <c r="D23" s="576">
        <v>137</v>
      </c>
      <c r="E23" s="577">
        <v>152</v>
      </c>
      <c r="F23" s="577">
        <v>289</v>
      </c>
      <c r="G23" s="578">
        <v>8</v>
      </c>
      <c r="H23" s="576">
        <v>123</v>
      </c>
      <c r="I23" s="577">
        <v>115</v>
      </c>
      <c r="J23" s="577">
        <v>238</v>
      </c>
      <c r="K23" s="578">
        <v>8</v>
      </c>
      <c r="L23" s="576">
        <v>110</v>
      </c>
      <c r="M23" s="577">
        <v>168</v>
      </c>
      <c r="N23" s="577">
        <v>278</v>
      </c>
      <c r="O23" s="578">
        <v>8</v>
      </c>
      <c r="P23" s="427">
        <f t="shared" si="1"/>
        <v>370</v>
      </c>
      <c r="Q23" s="428">
        <f t="shared" si="1"/>
        <v>435</v>
      </c>
      <c r="R23" s="428">
        <f t="shared" si="0"/>
        <v>805</v>
      </c>
      <c r="S23" s="705">
        <f t="shared" si="2"/>
        <v>24</v>
      </c>
      <c r="T23" s="50"/>
      <c r="U23" s="50"/>
    </row>
    <row r="24" spans="1:21">
      <c r="A24" s="282">
        <v>19</v>
      </c>
      <c r="B24" s="9" t="s">
        <v>241</v>
      </c>
      <c r="C24" s="575" t="s">
        <v>732</v>
      </c>
      <c r="D24" s="576">
        <v>34</v>
      </c>
      <c r="E24" s="577">
        <v>42</v>
      </c>
      <c r="F24" s="577">
        <v>76</v>
      </c>
      <c r="G24" s="578">
        <v>2</v>
      </c>
      <c r="H24" s="576">
        <v>46</v>
      </c>
      <c r="I24" s="577">
        <v>32</v>
      </c>
      <c r="J24" s="577">
        <v>78</v>
      </c>
      <c r="K24" s="578">
        <v>2</v>
      </c>
      <c r="L24" s="576">
        <v>16</v>
      </c>
      <c r="M24" s="577">
        <v>38</v>
      </c>
      <c r="N24" s="577">
        <v>54</v>
      </c>
      <c r="O24" s="578">
        <v>2</v>
      </c>
      <c r="P24" s="427">
        <f t="shared" si="1"/>
        <v>96</v>
      </c>
      <c r="Q24" s="428">
        <f t="shared" si="1"/>
        <v>112</v>
      </c>
      <c r="R24" s="428">
        <f t="shared" si="0"/>
        <v>208</v>
      </c>
      <c r="S24" s="705">
        <f t="shared" si="2"/>
        <v>6</v>
      </c>
      <c r="T24" s="50"/>
      <c r="U24" s="50"/>
    </row>
    <row r="25" spans="1:21" ht="24.6" thickBot="1">
      <c r="A25" s="614">
        <v>20</v>
      </c>
      <c r="B25" s="11" t="s">
        <v>243</v>
      </c>
      <c r="C25" s="706" t="s">
        <v>732</v>
      </c>
      <c r="D25" s="579">
        <v>12</v>
      </c>
      <c r="E25" s="580">
        <v>16</v>
      </c>
      <c r="F25" s="580">
        <v>28</v>
      </c>
      <c r="G25" s="581">
        <v>2</v>
      </c>
      <c r="H25" s="579">
        <v>12</v>
      </c>
      <c r="I25" s="580">
        <v>21</v>
      </c>
      <c r="J25" s="580">
        <v>33</v>
      </c>
      <c r="K25" s="581">
        <v>2</v>
      </c>
      <c r="L25" s="707">
        <v>8</v>
      </c>
      <c r="M25" s="708">
        <v>12</v>
      </c>
      <c r="N25" s="708">
        <v>20</v>
      </c>
      <c r="O25" s="709">
        <v>2</v>
      </c>
      <c r="P25" s="434">
        <f t="shared" si="1"/>
        <v>32</v>
      </c>
      <c r="Q25" s="435">
        <f t="shared" si="1"/>
        <v>49</v>
      </c>
      <c r="R25" s="435">
        <f t="shared" si="0"/>
        <v>81</v>
      </c>
      <c r="S25" s="710">
        <f t="shared" si="2"/>
        <v>6</v>
      </c>
      <c r="T25" s="50"/>
      <c r="U25" s="50"/>
    </row>
    <row r="26" spans="1:21" ht="24.6" thickBot="1">
      <c r="A26" s="564" t="s">
        <v>362</v>
      </c>
      <c r="B26" s="565"/>
      <c r="C26" s="585"/>
      <c r="D26" s="566">
        <f t="shared" ref="D26:O26" si="3">SUM(D6:D25)</f>
        <v>2022</v>
      </c>
      <c r="E26" s="567">
        <f t="shared" si="3"/>
        <v>2799</v>
      </c>
      <c r="F26" s="567">
        <f t="shared" si="3"/>
        <v>4821</v>
      </c>
      <c r="G26" s="568">
        <f t="shared" si="3"/>
        <v>136</v>
      </c>
      <c r="H26" s="566">
        <f t="shared" si="3"/>
        <v>1926</v>
      </c>
      <c r="I26" s="567">
        <f t="shared" si="3"/>
        <v>2726</v>
      </c>
      <c r="J26" s="567">
        <f t="shared" si="3"/>
        <v>4652</v>
      </c>
      <c r="K26" s="568">
        <f t="shared" si="3"/>
        <v>136</v>
      </c>
      <c r="L26" s="566">
        <f t="shared" si="3"/>
        <v>1726</v>
      </c>
      <c r="M26" s="567">
        <f t="shared" si="3"/>
        <v>2541</v>
      </c>
      <c r="N26" s="567">
        <f t="shared" si="3"/>
        <v>4267</v>
      </c>
      <c r="O26" s="587">
        <f t="shared" si="3"/>
        <v>128</v>
      </c>
      <c r="P26" s="711">
        <f>D26+H26+L26</f>
        <v>5674</v>
      </c>
      <c r="Q26" s="712">
        <f>E26+I26+M26</f>
        <v>8066</v>
      </c>
      <c r="R26" s="712">
        <f t="shared" si="0"/>
        <v>13740</v>
      </c>
      <c r="S26" s="713">
        <f>G26+K26+O26</f>
        <v>400</v>
      </c>
    </row>
    <row r="27" spans="1:21" s="57" customFormat="1" ht="24.6" thickBot="1">
      <c r="A27" s="95" t="s">
        <v>631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588"/>
    </row>
    <row r="28" spans="1:21">
      <c r="A28" s="51">
        <v>1</v>
      </c>
      <c r="B28" s="62" t="s">
        <v>14</v>
      </c>
      <c r="C28" s="714" t="s">
        <v>406</v>
      </c>
      <c r="D28" s="601">
        <v>0</v>
      </c>
      <c r="E28" s="602">
        <v>55</v>
      </c>
      <c r="F28" s="602">
        <f t="shared" ref="F28:F38" si="4">SUM(D28:E28)</f>
        <v>55</v>
      </c>
      <c r="G28" s="603">
        <v>4</v>
      </c>
      <c r="H28" s="601">
        <v>0</v>
      </c>
      <c r="I28" s="602">
        <v>45</v>
      </c>
      <c r="J28" s="602">
        <f t="shared" ref="J28:J38" si="5">SUM(H28:I28)</f>
        <v>45</v>
      </c>
      <c r="K28" s="603">
        <v>4</v>
      </c>
      <c r="L28" s="601">
        <v>0</v>
      </c>
      <c r="M28" s="602">
        <v>52</v>
      </c>
      <c r="N28" s="602">
        <f t="shared" ref="N28:N39" si="6">SUM(L28:M28)</f>
        <v>52</v>
      </c>
      <c r="O28" s="603">
        <v>4</v>
      </c>
      <c r="P28" s="715">
        <f>D28+H28+L28</f>
        <v>0</v>
      </c>
      <c r="Q28" s="715">
        <f>E28+I28+M28</f>
        <v>152</v>
      </c>
      <c r="R28" s="715">
        <f t="shared" ref="R28:R38" si="7">SUM(P28:Q28)</f>
        <v>152</v>
      </c>
      <c r="S28" s="704">
        <f>G28+K28+O28</f>
        <v>12</v>
      </c>
    </row>
    <row r="29" spans="1:21">
      <c r="A29" s="17">
        <v>2</v>
      </c>
      <c r="B29" s="16" t="s">
        <v>15</v>
      </c>
      <c r="C29" s="716" t="s">
        <v>406</v>
      </c>
      <c r="D29" s="18">
        <v>30</v>
      </c>
      <c r="E29" s="17">
        <v>24</v>
      </c>
      <c r="F29" s="17">
        <f t="shared" si="4"/>
        <v>54</v>
      </c>
      <c r="G29" s="283">
        <v>3</v>
      </c>
      <c r="H29" s="18">
        <v>24</v>
      </c>
      <c r="I29" s="17">
        <v>44</v>
      </c>
      <c r="J29" s="17">
        <f t="shared" si="5"/>
        <v>68</v>
      </c>
      <c r="K29" s="283">
        <v>3</v>
      </c>
      <c r="L29" s="18">
        <v>32</v>
      </c>
      <c r="M29" s="17">
        <v>47</v>
      </c>
      <c r="N29" s="17">
        <f t="shared" si="6"/>
        <v>79</v>
      </c>
      <c r="O29" s="283">
        <v>3</v>
      </c>
      <c r="P29" s="717">
        <f t="shared" ref="P29:Q38" si="8">D29+H29+L29</f>
        <v>86</v>
      </c>
      <c r="Q29" s="717">
        <f t="shared" si="8"/>
        <v>115</v>
      </c>
      <c r="R29" s="717">
        <f t="shared" si="7"/>
        <v>201</v>
      </c>
      <c r="S29" s="705">
        <f t="shared" ref="S29:S38" si="9">G29+K29+O29</f>
        <v>9</v>
      </c>
    </row>
    <row r="30" spans="1:21">
      <c r="A30" s="17">
        <v>3</v>
      </c>
      <c r="B30" s="16" t="s">
        <v>16</v>
      </c>
      <c r="C30" s="716" t="s">
        <v>406</v>
      </c>
      <c r="D30" s="18">
        <v>123</v>
      </c>
      <c r="E30" s="17">
        <v>115</v>
      </c>
      <c r="F30" s="17">
        <f t="shared" si="4"/>
        <v>238</v>
      </c>
      <c r="G30" s="283">
        <v>7</v>
      </c>
      <c r="H30" s="18">
        <v>120</v>
      </c>
      <c r="I30" s="17">
        <v>113</v>
      </c>
      <c r="J30" s="17">
        <f t="shared" si="5"/>
        <v>233</v>
      </c>
      <c r="K30" s="283">
        <v>7</v>
      </c>
      <c r="L30" s="18">
        <v>133</v>
      </c>
      <c r="M30" s="17">
        <v>106</v>
      </c>
      <c r="N30" s="17">
        <f t="shared" si="6"/>
        <v>239</v>
      </c>
      <c r="O30" s="283">
        <v>7</v>
      </c>
      <c r="P30" s="717">
        <f t="shared" si="8"/>
        <v>376</v>
      </c>
      <c r="Q30" s="717">
        <f t="shared" si="8"/>
        <v>334</v>
      </c>
      <c r="R30" s="717">
        <f t="shared" si="7"/>
        <v>710</v>
      </c>
      <c r="S30" s="705">
        <f t="shared" si="9"/>
        <v>21</v>
      </c>
    </row>
    <row r="31" spans="1:21">
      <c r="A31" s="17">
        <v>4</v>
      </c>
      <c r="B31" s="16" t="s">
        <v>18</v>
      </c>
      <c r="C31" s="716" t="s">
        <v>1</v>
      </c>
      <c r="D31" s="18">
        <v>20</v>
      </c>
      <c r="E31" s="17">
        <v>20</v>
      </c>
      <c r="F31" s="17">
        <f t="shared" si="4"/>
        <v>40</v>
      </c>
      <c r="G31" s="283">
        <v>1</v>
      </c>
      <c r="H31" s="18">
        <v>17</v>
      </c>
      <c r="I31" s="17">
        <v>11</v>
      </c>
      <c r="J31" s="17">
        <f t="shared" si="5"/>
        <v>28</v>
      </c>
      <c r="K31" s="283">
        <v>1</v>
      </c>
      <c r="L31" s="18">
        <v>15</v>
      </c>
      <c r="M31" s="17">
        <v>11</v>
      </c>
      <c r="N31" s="17">
        <f t="shared" si="6"/>
        <v>26</v>
      </c>
      <c r="O31" s="283">
        <v>3</v>
      </c>
      <c r="P31" s="717">
        <f t="shared" si="8"/>
        <v>52</v>
      </c>
      <c r="Q31" s="717">
        <f t="shared" si="8"/>
        <v>42</v>
      </c>
      <c r="R31" s="717">
        <f t="shared" si="7"/>
        <v>94</v>
      </c>
      <c r="S31" s="705">
        <f t="shared" si="9"/>
        <v>5</v>
      </c>
    </row>
    <row r="32" spans="1:21">
      <c r="A32" s="17">
        <v>5</v>
      </c>
      <c r="B32" s="16" t="s">
        <v>416</v>
      </c>
      <c r="C32" s="716" t="s">
        <v>1</v>
      </c>
      <c r="D32" s="18">
        <v>0</v>
      </c>
      <c r="E32" s="17">
        <v>2</v>
      </c>
      <c r="F32" s="17">
        <f t="shared" si="4"/>
        <v>2</v>
      </c>
      <c r="G32" s="283">
        <v>1</v>
      </c>
      <c r="H32" s="18">
        <v>2</v>
      </c>
      <c r="I32" s="17">
        <v>8</v>
      </c>
      <c r="J32" s="17">
        <f t="shared" si="5"/>
        <v>10</v>
      </c>
      <c r="K32" s="283">
        <v>1</v>
      </c>
      <c r="L32" s="18">
        <v>0</v>
      </c>
      <c r="M32" s="17">
        <v>0</v>
      </c>
      <c r="N32" s="17">
        <f t="shared" si="6"/>
        <v>0</v>
      </c>
      <c r="O32" s="283">
        <v>0</v>
      </c>
      <c r="P32" s="717">
        <f t="shared" si="8"/>
        <v>2</v>
      </c>
      <c r="Q32" s="717">
        <f t="shared" si="8"/>
        <v>10</v>
      </c>
      <c r="R32" s="717">
        <f t="shared" si="7"/>
        <v>12</v>
      </c>
      <c r="S32" s="705">
        <f t="shared" si="9"/>
        <v>2</v>
      </c>
    </row>
    <row r="33" spans="1:19">
      <c r="A33" s="17">
        <v>6</v>
      </c>
      <c r="B33" s="16" t="s">
        <v>23</v>
      </c>
      <c r="C33" s="716" t="s">
        <v>727</v>
      </c>
      <c r="D33" s="18">
        <v>13</v>
      </c>
      <c r="E33" s="17">
        <v>12</v>
      </c>
      <c r="F33" s="17">
        <f t="shared" si="4"/>
        <v>25</v>
      </c>
      <c r="G33" s="283">
        <v>1</v>
      </c>
      <c r="H33" s="18">
        <v>12</v>
      </c>
      <c r="I33" s="17">
        <v>7</v>
      </c>
      <c r="J33" s="17">
        <f t="shared" si="5"/>
        <v>19</v>
      </c>
      <c r="K33" s="283">
        <v>1</v>
      </c>
      <c r="L33" s="18">
        <v>10</v>
      </c>
      <c r="M33" s="17">
        <v>10</v>
      </c>
      <c r="N33" s="17">
        <f t="shared" si="6"/>
        <v>20</v>
      </c>
      <c r="O33" s="283">
        <v>1</v>
      </c>
      <c r="P33" s="717">
        <f t="shared" si="8"/>
        <v>35</v>
      </c>
      <c r="Q33" s="717">
        <f t="shared" si="8"/>
        <v>29</v>
      </c>
      <c r="R33" s="717">
        <f t="shared" si="7"/>
        <v>64</v>
      </c>
      <c r="S33" s="705">
        <f t="shared" si="9"/>
        <v>3</v>
      </c>
    </row>
    <row r="34" spans="1:19">
      <c r="A34" s="17">
        <v>7</v>
      </c>
      <c r="B34" s="16" t="s">
        <v>599</v>
      </c>
      <c r="C34" s="716" t="s">
        <v>727</v>
      </c>
      <c r="D34" s="18">
        <v>24</v>
      </c>
      <c r="E34" s="17">
        <v>16</v>
      </c>
      <c r="F34" s="17">
        <f t="shared" si="4"/>
        <v>40</v>
      </c>
      <c r="G34" s="283">
        <v>3</v>
      </c>
      <c r="H34" s="18">
        <v>9</v>
      </c>
      <c r="I34" s="17">
        <v>14</v>
      </c>
      <c r="J34" s="17">
        <f t="shared" si="5"/>
        <v>23</v>
      </c>
      <c r="K34" s="283">
        <v>2</v>
      </c>
      <c r="L34" s="18">
        <v>19</v>
      </c>
      <c r="M34" s="17">
        <v>13</v>
      </c>
      <c r="N34" s="17">
        <f t="shared" si="6"/>
        <v>32</v>
      </c>
      <c r="O34" s="283">
        <v>3</v>
      </c>
      <c r="P34" s="717">
        <f t="shared" si="8"/>
        <v>52</v>
      </c>
      <c r="Q34" s="717">
        <f t="shared" si="8"/>
        <v>43</v>
      </c>
      <c r="R34" s="717">
        <f t="shared" si="7"/>
        <v>95</v>
      </c>
      <c r="S34" s="705">
        <f t="shared" si="9"/>
        <v>8</v>
      </c>
    </row>
    <row r="35" spans="1:19">
      <c r="A35" s="17">
        <v>8</v>
      </c>
      <c r="B35" s="60" t="s">
        <v>600</v>
      </c>
      <c r="C35" s="718" t="s">
        <v>727</v>
      </c>
      <c r="D35" s="63">
        <v>12</v>
      </c>
      <c r="E35" s="613">
        <v>12</v>
      </c>
      <c r="F35" s="613">
        <f t="shared" si="4"/>
        <v>24</v>
      </c>
      <c r="G35" s="719">
        <v>1</v>
      </c>
      <c r="H35" s="63">
        <v>9</v>
      </c>
      <c r="I35" s="613">
        <v>10</v>
      </c>
      <c r="J35" s="613">
        <f t="shared" si="5"/>
        <v>19</v>
      </c>
      <c r="K35" s="719">
        <v>1</v>
      </c>
      <c r="L35" s="63">
        <v>7</v>
      </c>
      <c r="M35" s="613">
        <v>10</v>
      </c>
      <c r="N35" s="613">
        <f t="shared" si="6"/>
        <v>17</v>
      </c>
      <c r="O35" s="719">
        <v>1</v>
      </c>
      <c r="P35" s="717">
        <f t="shared" si="8"/>
        <v>28</v>
      </c>
      <c r="Q35" s="717">
        <f t="shared" si="8"/>
        <v>32</v>
      </c>
      <c r="R35" s="720">
        <f t="shared" si="7"/>
        <v>60</v>
      </c>
      <c r="S35" s="705">
        <f t="shared" si="9"/>
        <v>3</v>
      </c>
    </row>
    <row r="36" spans="1:19">
      <c r="A36" s="17">
        <v>9</v>
      </c>
      <c r="B36" s="16" t="s">
        <v>25</v>
      </c>
      <c r="C36" s="716" t="s">
        <v>727</v>
      </c>
      <c r="D36" s="18">
        <v>11</v>
      </c>
      <c r="E36" s="17">
        <v>7</v>
      </c>
      <c r="F36" s="17">
        <f t="shared" si="4"/>
        <v>18</v>
      </c>
      <c r="G36" s="283">
        <v>1</v>
      </c>
      <c r="H36" s="18">
        <v>7</v>
      </c>
      <c r="I36" s="17">
        <v>6</v>
      </c>
      <c r="J36" s="17">
        <f t="shared" si="5"/>
        <v>13</v>
      </c>
      <c r="K36" s="283">
        <v>1</v>
      </c>
      <c r="L36" s="344"/>
      <c r="M36" s="345"/>
      <c r="N36" s="345"/>
      <c r="O36" s="346"/>
      <c r="P36" s="717">
        <f t="shared" si="8"/>
        <v>18</v>
      </c>
      <c r="Q36" s="717">
        <f t="shared" si="8"/>
        <v>13</v>
      </c>
      <c r="R36" s="717">
        <f t="shared" si="7"/>
        <v>31</v>
      </c>
      <c r="S36" s="705">
        <f t="shared" si="9"/>
        <v>2</v>
      </c>
    </row>
    <row r="37" spans="1:19">
      <c r="A37" s="17">
        <v>10</v>
      </c>
      <c r="B37" s="16" t="s">
        <v>32</v>
      </c>
      <c r="C37" s="716" t="s">
        <v>731</v>
      </c>
      <c r="D37" s="18">
        <v>41</v>
      </c>
      <c r="E37" s="17">
        <v>20</v>
      </c>
      <c r="F37" s="17">
        <f t="shared" si="4"/>
        <v>61</v>
      </c>
      <c r="G37" s="283">
        <v>4</v>
      </c>
      <c r="H37" s="18">
        <v>51</v>
      </c>
      <c r="I37" s="17">
        <v>22</v>
      </c>
      <c r="J37" s="17">
        <f t="shared" si="5"/>
        <v>73</v>
      </c>
      <c r="K37" s="283">
        <v>4</v>
      </c>
      <c r="L37" s="18">
        <v>41</v>
      </c>
      <c r="M37" s="17">
        <v>30</v>
      </c>
      <c r="N37" s="17">
        <f t="shared" si="6"/>
        <v>71</v>
      </c>
      <c r="O37" s="283">
        <v>4</v>
      </c>
      <c r="P37" s="717">
        <f t="shared" si="8"/>
        <v>133</v>
      </c>
      <c r="Q37" s="717">
        <f t="shared" si="8"/>
        <v>72</v>
      </c>
      <c r="R37" s="717">
        <f t="shared" si="7"/>
        <v>205</v>
      </c>
      <c r="S37" s="705">
        <f t="shared" si="9"/>
        <v>12</v>
      </c>
    </row>
    <row r="38" spans="1:19" ht="24.6" thickBot="1">
      <c r="A38" s="613">
        <v>11</v>
      </c>
      <c r="B38" s="19" t="s">
        <v>421</v>
      </c>
      <c r="C38" s="721" t="s">
        <v>729</v>
      </c>
      <c r="D38" s="722">
        <v>10</v>
      </c>
      <c r="E38" s="66">
        <v>15</v>
      </c>
      <c r="F38" s="66">
        <f t="shared" si="4"/>
        <v>25</v>
      </c>
      <c r="G38" s="723">
        <v>2</v>
      </c>
      <c r="H38" s="722">
        <v>13</v>
      </c>
      <c r="I38" s="66">
        <v>30</v>
      </c>
      <c r="J38" s="66">
        <f t="shared" si="5"/>
        <v>43</v>
      </c>
      <c r="K38" s="723">
        <v>3</v>
      </c>
      <c r="L38" s="724"/>
      <c r="M38" s="725"/>
      <c r="N38" s="725"/>
      <c r="O38" s="726"/>
      <c r="P38" s="720">
        <f t="shared" si="8"/>
        <v>23</v>
      </c>
      <c r="Q38" s="720">
        <f t="shared" si="8"/>
        <v>45</v>
      </c>
      <c r="R38" s="727">
        <f t="shared" si="7"/>
        <v>68</v>
      </c>
      <c r="S38" s="728">
        <f t="shared" si="9"/>
        <v>5</v>
      </c>
    </row>
    <row r="39" spans="1:19" ht="24.6" thickBot="1">
      <c r="A39" s="564" t="s">
        <v>362</v>
      </c>
      <c r="B39" s="565"/>
      <c r="C39" s="565"/>
      <c r="D39" s="566">
        <f t="shared" ref="D39:M39" si="10">SUM(D28:D38)</f>
        <v>284</v>
      </c>
      <c r="E39" s="567">
        <f t="shared" si="10"/>
        <v>298</v>
      </c>
      <c r="F39" s="567">
        <f t="shared" si="10"/>
        <v>582</v>
      </c>
      <c r="G39" s="568">
        <f t="shared" si="10"/>
        <v>28</v>
      </c>
      <c r="H39" s="566">
        <f t="shared" si="10"/>
        <v>264</v>
      </c>
      <c r="I39" s="567">
        <f t="shared" si="10"/>
        <v>310</v>
      </c>
      <c r="J39" s="567">
        <f t="shared" si="10"/>
        <v>574</v>
      </c>
      <c r="K39" s="568">
        <f t="shared" si="10"/>
        <v>28</v>
      </c>
      <c r="L39" s="566">
        <f t="shared" si="10"/>
        <v>257</v>
      </c>
      <c r="M39" s="567">
        <f t="shared" si="10"/>
        <v>279</v>
      </c>
      <c r="N39" s="567">
        <f t="shared" si="6"/>
        <v>536</v>
      </c>
      <c r="O39" s="568">
        <f>SUM(O28:O38)</f>
        <v>26</v>
      </c>
      <c r="P39" s="662">
        <f>SUM(P28:P38)</f>
        <v>805</v>
      </c>
      <c r="Q39" s="569">
        <f>SUM(Q28:Q38)</f>
        <v>887</v>
      </c>
      <c r="R39" s="569">
        <f>SUM(R28:R38)</f>
        <v>1692</v>
      </c>
      <c r="S39" s="729">
        <f>SUM(S28:S38)</f>
        <v>82</v>
      </c>
    </row>
    <row r="40" spans="1:19" s="57" customFormat="1" ht="24.6" thickBot="1">
      <c r="A40" s="95" t="s">
        <v>632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588"/>
    </row>
    <row r="41" spans="1:19">
      <c r="A41" s="51">
        <v>1</v>
      </c>
      <c r="B41" s="62" t="s">
        <v>260</v>
      </c>
      <c r="C41" s="598" t="s">
        <v>406</v>
      </c>
      <c r="D41" s="601">
        <v>274</v>
      </c>
      <c r="E41" s="602">
        <v>356</v>
      </c>
      <c r="F41" s="602">
        <f>SUM(D41:E41)</f>
        <v>630</v>
      </c>
      <c r="G41" s="669"/>
      <c r="H41" s="601">
        <v>240</v>
      </c>
      <c r="I41" s="602">
        <v>339</v>
      </c>
      <c r="J41" s="602">
        <f>SUM(H41:I41)</f>
        <v>579</v>
      </c>
      <c r="K41" s="669"/>
      <c r="L41" s="601">
        <v>193</v>
      </c>
      <c r="M41" s="602">
        <v>342</v>
      </c>
      <c r="N41" s="602">
        <f>SUM(L41:M41)</f>
        <v>535</v>
      </c>
      <c r="O41" s="669"/>
      <c r="P41" s="715">
        <f>D41+H41+L41</f>
        <v>707</v>
      </c>
      <c r="Q41" s="420">
        <f>E41+I41+M41</f>
        <v>1037</v>
      </c>
      <c r="R41" s="420">
        <f>SUM(P41:Q41)</f>
        <v>1744</v>
      </c>
      <c r="S41" s="704"/>
    </row>
    <row r="42" spans="1:19" ht="24.6" thickBot="1">
      <c r="A42" s="613">
        <v>2</v>
      </c>
      <c r="B42" s="60" t="s">
        <v>267</v>
      </c>
      <c r="C42" s="615" t="s">
        <v>406</v>
      </c>
      <c r="D42" s="63">
        <v>73</v>
      </c>
      <c r="E42" s="613">
        <v>75</v>
      </c>
      <c r="F42" s="613">
        <f>SUM(D42:E42)</f>
        <v>148</v>
      </c>
      <c r="G42" s="674"/>
      <c r="H42" s="63">
        <v>63</v>
      </c>
      <c r="I42" s="613">
        <v>68</v>
      </c>
      <c r="J42" s="613">
        <f>SUM(H42:I42)</f>
        <v>131</v>
      </c>
      <c r="K42" s="674"/>
      <c r="L42" s="63">
        <v>39</v>
      </c>
      <c r="M42" s="613">
        <v>64</v>
      </c>
      <c r="N42" s="613">
        <f>SUM(L42:M42)</f>
        <v>103</v>
      </c>
      <c r="O42" s="674"/>
      <c r="P42" s="720">
        <f>D42+H42+L42</f>
        <v>175</v>
      </c>
      <c r="Q42" s="435">
        <f>E42+I42+M42</f>
        <v>207</v>
      </c>
      <c r="R42" s="435">
        <f>SUM(P42:Q42)</f>
        <v>382</v>
      </c>
      <c r="S42" s="710"/>
    </row>
    <row r="43" spans="1:19" ht="24.6" thickBot="1">
      <c r="A43" s="564" t="s">
        <v>362</v>
      </c>
      <c r="B43" s="565"/>
      <c r="C43" s="565"/>
      <c r="D43" s="566">
        <f>SUM(D41:D42)</f>
        <v>347</v>
      </c>
      <c r="E43" s="567">
        <f>SUM(E41:E42)</f>
        <v>431</v>
      </c>
      <c r="F43" s="567">
        <f>SUM(D43:E43)</f>
        <v>778</v>
      </c>
      <c r="G43" s="568"/>
      <c r="H43" s="566">
        <f>SUM(H41:H42)</f>
        <v>303</v>
      </c>
      <c r="I43" s="567">
        <f>SUM(I41:I42)</f>
        <v>407</v>
      </c>
      <c r="J43" s="567">
        <f>SUM(H43:I43)</f>
        <v>710</v>
      </c>
      <c r="K43" s="568"/>
      <c r="L43" s="566">
        <f>SUM(L41:L42)</f>
        <v>232</v>
      </c>
      <c r="M43" s="567">
        <f>SUM(M41:M42)</f>
        <v>406</v>
      </c>
      <c r="N43" s="567">
        <f>SUM(N41:N42)</f>
        <v>638</v>
      </c>
      <c r="O43" s="568"/>
      <c r="P43" s="662">
        <f>SUM(P41:P42)</f>
        <v>882</v>
      </c>
      <c r="Q43" s="569">
        <f>SUM(Q41:Q42)</f>
        <v>1244</v>
      </c>
      <c r="R43" s="569">
        <f>SUM(P43:Q43)</f>
        <v>2126</v>
      </c>
      <c r="S43" s="729"/>
    </row>
    <row r="44" spans="1:19" ht="24.6" thickBot="1">
      <c r="A44" s="95" t="s">
        <v>625</v>
      </c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588"/>
    </row>
    <row r="45" spans="1:19">
      <c r="A45" s="51">
        <v>1</v>
      </c>
      <c r="B45" s="62" t="s">
        <v>626</v>
      </c>
      <c r="C45" s="607" t="s">
        <v>406</v>
      </c>
      <c r="D45" s="599">
        <v>7</v>
      </c>
      <c r="E45" s="51">
        <v>0</v>
      </c>
      <c r="F45" s="51">
        <f>SUM(D45:E45)</f>
        <v>7</v>
      </c>
      <c r="G45" s="600">
        <v>1</v>
      </c>
      <c r="H45" s="58">
        <v>6</v>
      </c>
      <c r="I45" s="51">
        <v>0</v>
      </c>
      <c r="J45" s="51">
        <f>SUM(H45:I45)</f>
        <v>6</v>
      </c>
      <c r="K45" s="608">
        <v>1</v>
      </c>
      <c r="L45" s="599">
        <v>7</v>
      </c>
      <c r="M45" s="51">
        <v>0</v>
      </c>
      <c r="N45" s="51">
        <f>SUM(L45:M45)</f>
        <v>7</v>
      </c>
      <c r="O45" s="600">
        <v>1</v>
      </c>
      <c r="P45" s="703">
        <f>D45+H45+L45</f>
        <v>20</v>
      </c>
      <c r="Q45" s="595">
        <v>0</v>
      </c>
      <c r="R45" s="595">
        <f>SUM(P45:Q45)</f>
        <v>20</v>
      </c>
      <c r="S45" s="704">
        <v>3</v>
      </c>
    </row>
    <row r="46" spans="1:19">
      <c r="A46" s="17">
        <v>2</v>
      </c>
      <c r="B46" s="14" t="s">
        <v>627</v>
      </c>
      <c r="C46" s="356" t="s">
        <v>406</v>
      </c>
      <c r="D46" s="612">
        <v>4</v>
      </c>
      <c r="E46" s="613">
        <v>0</v>
      </c>
      <c r="F46" s="613">
        <f>SUM(D46:E46)</f>
        <v>4</v>
      </c>
      <c r="G46" s="614">
        <v>1</v>
      </c>
      <c r="H46" s="63">
        <v>2</v>
      </c>
      <c r="I46" s="613">
        <v>0</v>
      </c>
      <c r="J46" s="613">
        <f>SUM(H46:I46)</f>
        <v>2</v>
      </c>
      <c r="K46" s="283">
        <v>1</v>
      </c>
      <c r="L46" s="612">
        <v>11</v>
      </c>
      <c r="M46" s="613">
        <v>0</v>
      </c>
      <c r="N46" s="613">
        <f>SUM(L46:M46)</f>
        <v>11</v>
      </c>
      <c r="O46" s="614">
        <v>1</v>
      </c>
      <c r="P46" s="427">
        <f t="shared" ref="P46:P48" si="11">D46+H46+L46</f>
        <v>17</v>
      </c>
      <c r="Q46" s="435">
        <v>0</v>
      </c>
      <c r="R46" s="428">
        <f>SUM(P46:Q46)</f>
        <v>17</v>
      </c>
      <c r="S46" s="705">
        <v>3</v>
      </c>
    </row>
    <row r="47" spans="1:19">
      <c r="A47" s="17">
        <v>3</v>
      </c>
      <c r="B47" s="14" t="s">
        <v>334</v>
      </c>
      <c r="C47" s="654" t="s">
        <v>1</v>
      </c>
      <c r="D47" s="612">
        <v>5</v>
      </c>
      <c r="E47" s="613">
        <v>0</v>
      </c>
      <c r="F47" s="613">
        <f>SUM(D47:E47)</f>
        <v>5</v>
      </c>
      <c r="G47" s="614">
        <v>1</v>
      </c>
      <c r="H47" s="63">
        <v>7</v>
      </c>
      <c r="I47" s="613">
        <v>0</v>
      </c>
      <c r="J47" s="613">
        <f>SUM(H47:I47)</f>
        <v>7</v>
      </c>
      <c r="K47" s="283">
        <v>1</v>
      </c>
      <c r="L47" s="612">
        <v>7</v>
      </c>
      <c r="M47" s="613">
        <v>0</v>
      </c>
      <c r="N47" s="613">
        <f>SUM(L47:M47)</f>
        <v>7</v>
      </c>
      <c r="O47" s="614">
        <v>1</v>
      </c>
      <c r="P47" s="427">
        <f t="shared" si="11"/>
        <v>19</v>
      </c>
      <c r="Q47" s="435">
        <v>0</v>
      </c>
      <c r="R47" s="428">
        <f>SUM(P47:Q47)</f>
        <v>19</v>
      </c>
      <c r="S47" s="705">
        <v>3</v>
      </c>
    </row>
    <row r="48" spans="1:19" ht="24.6" thickBot="1">
      <c r="A48" s="613">
        <v>4</v>
      </c>
      <c r="B48" s="60" t="s">
        <v>333</v>
      </c>
      <c r="C48" s="615" t="s">
        <v>727</v>
      </c>
      <c r="D48" s="612">
        <v>12</v>
      </c>
      <c r="E48" s="613">
        <v>0</v>
      </c>
      <c r="F48" s="613">
        <f>SUM(D48:E48)</f>
        <v>12</v>
      </c>
      <c r="G48" s="614">
        <v>1</v>
      </c>
      <c r="H48" s="63">
        <v>6</v>
      </c>
      <c r="I48" s="613">
        <v>0</v>
      </c>
      <c r="J48" s="613">
        <f>SUM(H48:I48)</f>
        <v>6</v>
      </c>
      <c r="K48" s="719">
        <v>1</v>
      </c>
      <c r="L48" s="612">
        <v>2</v>
      </c>
      <c r="M48" s="613">
        <v>0</v>
      </c>
      <c r="N48" s="613">
        <f>SUM(L48:M48)</f>
        <v>2</v>
      </c>
      <c r="O48" s="614">
        <v>1</v>
      </c>
      <c r="P48" s="434">
        <f t="shared" si="11"/>
        <v>20</v>
      </c>
      <c r="Q48" s="435">
        <v>0</v>
      </c>
      <c r="R48" s="435">
        <f>SUM(P48:Q48)</f>
        <v>20</v>
      </c>
      <c r="S48" s="710">
        <v>3</v>
      </c>
    </row>
    <row r="49" spans="1:19" ht="24.6" thickBot="1">
      <c r="A49" s="564" t="s">
        <v>362</v>
      </c>
      <c r="B49" s="565"/>
      <c r="C49" s="565"/>
      <c r="D49" s="566">
        <f t="shared" ref="D49:S49" si="12">SUM(D45:D48)</f>
        <v>28</v>
      </c>
      <c r="E49" s="567">
        <f t="shared" si="12"/>
        <v>0</v>
      </c>
      <c r="F49" s="567">
        <f t="shared" si="12"/>
        <v>28</v>
      </c>
      <c r="G49" s="587">
        <f t="shared" si="12"/>
        <v>4</v>
      </c>
      <c r="H49" s="566">
        <f t="shared" si="12"/>
        <v>21</v>
      </c>
      <c r="I49" s="567">
        <f t="shared" si="12"/>
        <v>0</v>
      </c>
      <c r="J49" s="567">
        <f t="shared" si="12"/>
        <v>21</v>
      </c>
      <c r="K49" s="568">
        <f t="shared" si="12"/>
        <v>4</v>
      </c>
      <c r="L49" s="586">
        <f t="shared" si="12"/>
        <v>27</v>
      </c>
      <c r="M49" s="567">
        <f t="shared" si="12"/>
        <v>0</v>
      </c>
      <c r="N49" s="567">
        <f t="shared" si="12"/>
        <v>27</v>
      </c>
      <c r="O49" s="587">
        <f t="shared" si="12"/>
        <v>4</v>
      </c>
      <c r="P49" s="730">
        <f t="shared" si="12"/>
        <v>76</v>
      </c>
      <c r="Q49" s="569">
        <f t="shared" si="12"/>
        <v>0</v>
      </c>
      <c r="R49" s="569">
        <f t="shared" si="12"/>
        <v>76</v>
      </c>
      <c r="S49" s="729">
        <f t="shared" si="12"/>
        <v>12</v>
      </c>
    </row>
    <row r="50" spans="1:19" s="50" customFormat="1" ht="24.6" thickBot="1">
      <c r="A50" s="95" t="s">
        <v>628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588"/>
    </row>
    <row r="51" spans="1:19">
      <c r="A51" s="51">
        <v>1</v>
      </c>
      <c r="B51" s="62" t="s">
        <v>604</v>
      </c>
      <c r="C51" s="52" t="s">
        <v>406</v>
      </c>
      <c r="D51" s="667"/>
      <c r="E51" s="668"/>
      <c r="F51" s="668"/>
      <c r="G51" s="669"/>
      <c r="H51" s="667"/>
      <c r="I51" s="668"/>
      <c r="J51" s="668"/>
      <c r="K51" s="669"/>
      <c r="L51" s="667"/>
      <c r="M51" s="668"/>
      <c r="N51" s="668"/>
      <c r="O51" s="669"/>
      <c r="P51" s="703">
        <v>406</v>
      </c>
      <c r="Q51" s="595">
        <v>301</v>
      </c>
      <c r="R51" s="595">
        <f t="shared" ref="R51:R59" si="13">SUM(P51:Q51)</f>
        <v>707</v>
      </c>
      <c r="S51" s="704"/>
    </row>
    <row r="52" spans="1:19">
      <c r="A52" s="17">
        <v>4</v>
      </c>
      <c r="B52" s="16" t="s">
        <v>605</v>
      </c>
      <c r="C52" s="54" t="s">
        <v>727</v>
      </c>
      <c r="D52" s="344"/>
      <c r="E52" s="345"/>
      <c r="F52" s="345"/>
      <c r="G52" s="346"/>
      <c r="H52" s="344"/>
      <c r="I52" s="345"/>
      <c r="J52" s="345"/>
      <c r="K52" s="346"/>
      <c r="L52" s="344"/>
      <c r="M52" s="345"/>
      <c r="N52" s="345"/>
      <c r="O52" s="346"/>
      <c r="P52" s="427">
        <v>176</v>
      </c>
      <c r="Q52" s="428">
        <v>86</v>
      </c>
      <c r="R52" s="428">
        <f t="shared" si="13"/>
        <v>262</v>
      </c>
      <c r="S52" s="705"/>
    </row>
    <row r="53" spans="1:19">
      <c r="A53" s="17">
        <v>2</v>
      </c>
      <c r="B53" s="16" t="s">
        <v>606</v>
      </c>
      <c r="C53" s="54" t="s">
        <v>730</v>
      </c>
      <c r="D53" s="344"/>
      <c r="E53" s="345"/>
      <c r="F53" s="345"/>
      <c r="G53" s="346"/>
      <c r="H53" s="344"/>
      <c r="I53" s="345"/>
      <c r="J53" s="345"/>
      <c r="K53" s="346"/>
      <c r="L53" s="344"/>
      <c r="M53" s="345"/>
      <c r="N53" s="345"/>
      <c r="O53" s="346"/>
      <c r="P53" s="427">
        <v>169</v>
      </c>
      <c r="Q53" s="428">
        <v>196</v>
      </c>
      <c r="R53" s="428">
        <f t="shared" si="13"/>
        <v>365</v>
      </c>
      <c r="S53" s="705"/>
    </row>
    <row r="54" spans="1:19">
      <c r="A54" s="17">
        <v>6</v>
      </c>
      <c r="B54" s="16" t="s">
        <v>607</v>
      </c>
      <c r="C54" s="54" t="s">
        <v>731</v>
      </c>
      <c r="D54" s="344"/>
      <c r="E54" s="345"/>
      <c r="F54" s="345"/>
      <c r="G54" s="346"/>
      <c r="H54" s="344"/>
      <c r="I54" s="345"/>
      <c r="J54" s="345"/>
      <c r="K54" s="346"/>
      <c r="L54" s="344"/>
      <c r="M54" s="345"/>
      <c r="N54" s="345"/>
      <c r="O54" s="346"/>
      <c r="P54" s="427">
        <v>62</v>
      </c>
      <c r="Q54" s="428">
        <v>91</v>
      </c>
      <c r="R54" s="428">
        <f t="shared" si="13"/>
        <v>153</v>
      </c>
      <c r="S54" s="705"/>
    </row>
    <row r="55" spans="1:19">
      <c r="A55" s="17">
        <v>3</v>
      </c>
      <c r="B55" s="16" t="s">
        <v>608</v>
      </c>
      <c r="C55" s="54" t="s">
        <v>1</v>
      </c>
      <c r="D55" s="344"/>
      <c r="E55" s="345"/>
      <c r="F55" s="345"/>
      <c r="G55" s="346"/>
      <c r="H55" s="344"/>
      <c r="I55" s="345"/>
      <c r="J55" s="345"/>
      <c r="K55" s="346"/>
      <c r="L55" s="344"/>
      <c r="M55" s="345"/>
      <c r="N55" s="345"/>
      <c r="O55" s="346"/>
      <c r="P55" s="427">
        <v>326</v>
      </c>
      <c r="Q55" s="428">
        <v>135</v>
      </c>
      <c r="R55" s="428">
        <f t="shared" si="13"/>
        <v>461</v>
      </c>
      <c r="S55" s="705"/>
    </row>
    <row r="56" spans="1:19">
      <c r="A56" s="17">
        <v>5</v>
      </c>
      <c r="B56" s="16" t="s">
        <v>609</v>
      </c>
      <c r="C56" s="54" t="s">
        <v>728</v>
      </c>
      <c r="D56" s="344"/>
      <c r="E56" s="345"/>
      <c r="F56" s="345"/>
      <c r="G56" s="346"/>
      <c r="H56" s="344"/>
      <c r="I56" s="345"/>
      <c r="J56" s="345"/>
      <c r="K56" s="346"/>
      <c r="L56" s="344"/>
      <c r="M56" s="345"/>
      <c r="N56" s="345"/>
      <c r="O56" s="346"/>
      <c r="P56" s="427">
        <v>177</v>
      </c>
      <c r="Q56" s="428">
        <v>145</v>
      </c>
      <c r="R56" s="428">
        <f t="shared" si="13"/>
        <v>322</v>
      </c>
      <c r="S56" s="705"/>
    </row>
    <row r="57" spans="1:19">
      <c r="A57" s="17">
        <v>7</v>
      </c>
      <c r="B57" s="16" t="s">
        <v>610</v>
      </c>
      <c r="C57" s="54" t="s">
        <v>732</v>
      </c>
      <c r="D57" s="344"/>
      <c r="E57" s="345"/>
      <c r="F57" s="345"/>
      <c r="G57" s="346"/>
      <c r="H57" s="344"/>
      <c r="I57" s="345"/>
      <c r="J57" s="345"/>
      <c r="K57" s="346"/>
      <c r="L57" s="344"/>
      <c r="M57" s="345"/>
      <c r="N57" s="345"/>
      <c r="O57" s="346"/>
      <c r="P57" s="427">
        <v>80</v>
      </c>
      <c r="Q57" s="428">
        <v>116</v>
      </c>
      <c r="R57" s="428">
        <f t="shared" si="13"/>
        <v>196</v>
      </c>
      <c r="S57" s="705"/>
    </row>
    <row r="58" spans="1:19" ht="24.6" thickBot="1">
      <c r="A58" s="613">
        <v>8</v>
      </c>
      <c r="B58" s="60" t="s">
        <v>611</v>
      </c>
      <c r="C58" s="56" t="s">
        <v>729</v>
      </c>
      <c r="D58" s="673"/>
      <c r="E58" s="671"/>
      <c r="F58" s="671"/>
      <c r="G58" s="674"/>
      <c r="H58" s="673"/>
      <c r="I58" s="671"/>
      <c r="J58" s="671"/>
      <c r="K58" s="674"/>
      <c r="L58" s="673"/>
      <c r="M58" s="671"/>
      <c r="N58" s="671"/>
      <c r="O58" s="674"/>
      <c r="P58" s="434">
        <v>169</v>
      </c>
      <c r="Q58" s="435">
        <v>145</v>
      </c>
      <c r="R58" s="435">
        <f t="shared" si="13"/>
        <v>314</v>
      </c>
      <c r="S58" s="710"/>
    </row>
    <row r="59" spans="1:19" ht="24.6" thickBot="1">
      <c r="A59" s="564" t="s">
        <v>362</v>
      </c>
      <c r="B59" s="565"/>
      <c r="C59" s="565"/>
      <c r="D59" s="685"/>
      <c r="E59" s="686"/>
      <c r="F59" s="686"/>
      <c r="G59" s="731"/>
      <c r="H59" s="685"/>
      <c r="I59" s="686"/>
      <c r="J59" s="686"/>
      <c r="K59" s="731"/>
      <c r="L59" s="685"/>
      <c r="M59" s="686"/>
      <c r="N59" s="686"/>
      <c r="O59" s="731"/>
      <c r="P59" s="732">
        <f>SUM(P51:P58)</f>
        <v>1565</v>
      </c>
      <c r="Q59" s="569">
        <f>SUM(Q51:Q58)</f>
        <v>1215</v>
      </c>
      <c r="R59" s="569">
        <f t="shared" si="13"/>
        <v>2780</v>
      </c>
      <c r="S59" s="729"/>
    </row>
    <row r="60" spans="1:19" ht="24.6" thickBot="1">
      <c r="A60" s="95" t="s">
        <v>428</v>
      </c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588"/>
    </row>
    <row r="61" spans="1:19" ht="24.6" thickBot="1">
      <c r="A61" s="66">
        <v>1</v>
      </c>
      <c r="B61" s="67" t="s">
        <v>248</v>
      </c>
      <c r="C61" s="677" t="s">
        <v>406</v>
      </c>
      <c r="D61" s="733">
        <v>25</v>
      </c>
      <c r="E61" s="734">
        <v>9</v>
      </c>
      <c r="F61" s="734">
        <f>SUM(D61:E61)</f>
        <v>34</v>
      </c>
      <c r="G61" s="680"/>
      <c r="H61" s="733">
        <v>18</v>
      </c>
      <c r="I61" s="734">
        <v>12</v>
      </c>
      <c r="J61" s="734">
        <f>SUM(H61:I61)</f>
        <v>30</v>
      </c>
      <c r="K61" s="680"/>
      <c r="L61" s="733">
        <v>34</v>
      </c>
      <c r="M61" s="734">
        <v>10</v>
      </c>
      <c r="N61" s="734">
        <f>SUM(L61:M61)</f>
        <v>44</v>
      </c>
      <c r="O61" s="680"/>
      <c r="P61" s="735">
        <f>D61+H61+L61</f>
        <v>77</v>
      </c>
      <c r="Q61" s="683">
        <f>E61+I61+M61</f>
        <v>31</v>
      </c>
      <c r="R61" s="683">
        <f>SUM(P61:Q61)</f>
        <v>108</v>
      </c>
      <c r="S61" s="736"/>
    </row>
    <row r="62" spans="1:19" ht="24.6" thickBot="1">
      <c r="A62" s="564" t="s">
        <v>362</v>
      </c>
      <c r="B62" s="565"/>
      <c r="C62" s="565"/>
      <c r="D62" s="566">
        <f>SUM(D61)</f>
        <v>25</v>
      </c>
      <c r="E62" s="567">
        <f>SUM(E61)</f>
        <v>9</v>
      </c>
      <c r="F62" s="567">
        <f>SUM(D62:E62)</f>
        <v>34</v>
      </c>
      <c r="G62" s="568"/>
      <c r="H62" s="566">
        <f>SUM(H61)</f>
        <v>18</v>
      </c>
      <c r="I62" s="567">
        <f>SUM(I61)</f>
        <v>12</v>
      </c>
      <c r="J62" s="567">
        <f>SUM(H62:I62)</f>
        <v>30</v>
      </c>
      <c r="K62" s="568"/>
      <c r="L62" s="566">
        <f>SUM(L61)</f>
        <v>34</v>
      </c>
      <c r="M62" s="567">
        <f>SUM(M61)</f>
        <v>10</v>
      </c>
      <c r="N62" s="567">
        <f>SUM(L62:M62)</f>
        <v>44</v>
      </c>
      <c r="O62" s="568"/>
      <c r="P62" s="732">
        <f>SUM(P61)</f>
        <v>77</v>
      </c>
      <c r="Q62" s="569">
        <f>SUM(Q61)</f>
        <v>31</v>
      </c>
      <c r="R62" s="569">
        <f>SUM(P62:Q62)</f>
        <v>108</v>
      </c>
      <c r="S62" s="729"/>
    </row>
  </sheetData>
  <mergeCells count="24">
    <mergeCell ref="A60:S60"/>
    <mergeCell ref="A62:C62"/>
    <mergeCell ref="A40:S40"/>
    <mergeCell ref="A43:C43"/>
    <mergeCell ref="A44:S44"/>
    <mergeCell ref="A49:C49"/>
    <mergeCell ref="A50:S50"/>
    <mergeCell ref="A59:C59"/>
    <mergeCell ref="P3:R3"/>
    <mergeCell ref="S3:S4"/>
    <mergeCell ref="A5:S5"/>
    <mergeCell ref="A26:C26"/>
    <mergeCell ref="A27:S27"/>
    <mergeCell ref="A39:C39"/>
    <mergeCell ref="A1:S1"/>
    <mergeCell ref="A3:A4"/>
    <mergeCell ref="B3:B4"/>
    <mergeCell ref="C3:C4"/>
    <mergeCell ref="D3:F3"/>
    <mergeCell ref="G3:G4"/>
    <mergeCell ref="H3:J3"/>
    <mergeCell ref="K3:K4"/>
    <mergeCell ref="L3:N3"/>
    <mergeCell ref="O3:O4"/>
  </mergeCells>
  <pageMargins left="0.70866141732283472" right="0.51181102362204722" top="0.9055118110236221" bottom="0.11811023622047245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A3582-DF7F-4543-B131-17A428E06D19}">
  <sheetPr>
    <tabColor rgb="FF00B050"/>
  </sheetPr>
  <dimension ref="A1:AI33"/>
  <sheetViews>
    <sheetView zoomScale="90" zoomScaleNormal="90" workbookViewId="0">
      <pane ySplit="4" topLeftCell="A5" activePane="bottomLeft" state="frozen"/>
      <selection activeCell="L10" sqref="L10"/>
      <selection pane="bottomLeft" activeCell="L10" sqref="L10"/>
    </sheetView>
  </sheetViews>
  <sheetFormatPr defaultColWidth="9.09765625" defaultRowHeight="20.399999999999999"/>
  <cols>
    <col min="1" max="1" width="5.59765625" style="72" customWidth="1"/>
    <col min="2" max="2" width="30" style="69" customWidth="1"/>
    <col min="3" max="4" width="4.59765625" style="840" customWidth="1"/>
    <col min="5" max="5" width="4.59765625" style="841" customWidth="1"/>
    <col min="6" max="7" width="4.59765625" style="840" customWidth="1"/>
    <col min="8" max="8" width="4.59765625" style="841" customWidth="1"/>
    <col min="9" max="10" width="4.59765625" style="840" customWidth="1"/>
    <col min="11" max="11" width="4.59765625" style="841" customWidth="1"/>
    <col min="12" max="13" width="4.59765625" style="840" customWidth="1"/>
    <col min="14" max="14" width="4.59765625" style="841" customWidth="1"/>
    <col min="15" max="16" width="4.59765625" style="840" customWidth="1"/>
    <col min="17" max="17" width="4.59765625" style="841" customWidth="1"/>
    <col min="18" max="19" width="4.59765625" style="840" customWidth="1"/>
    <col min="20" max="20" width="4.59765625" style="841" customWidth="1"/>
    <col min="21" max="22" width="4.59765625" style="840" customWidth="1"/>
    <col min="23" max="23" width="4.59765625" style="841" customWidth="1"/>
    <col min="24" max="25" width="4.19921875" style="840" customWidth="1"/>
    <col min="26" max="26" width="4.19921875" style="842" customWidth="1"/>
    <col min="27" max="28" width="4.19921875" style="840" customWidth="1"/>
    <col min="29" max="29" width="4.19921875" style="842" customWidth="1"/>
    <col min="30" max="31" width="4.19921875" style="840" customWidth="1"/>
    <col min="32" max="32" width="4.19921875" style="841" customWidth="1"/>
    <col min="33" max="34" width="5.19921875" style="840" customWidth="1"/>
    <col min="35" max="35" width="5.19921875" style="841" customWidth="1"/>
    <col min="36" max="16384" width="9.09765625" style="69"/>
  </cols>
  <sheetData>
    <row r="1" spans="1:35" s="68" customFormat="1" ht="23.4" customHeight="1">
      <c r="A1" s="103" t="s">
        <v>633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</row>
    <row r="2" spans="1:35" ht="8.4" customHeight="1" thickBot="1">
      <c r="A2" s="737"/>
      <c r="B2" s="737"/>
      <c r="C2" s="737"/>
      <c r="D2" s="737"/>
      <c r="E2" s="737"/>
      <c r="F2" s="738"/>
      <c r="G2" s="738"/>
      <c r="H2" s="739"/>
      <c r="I2" s="738"/>
      <c r="J2" s="738"/>
      <c r="K2" s="739"/>
      <c r="L2" s="738"/>
      <c r="M2" s="738"/>
      <c r="N2" s="739"/>
      <c r="O2" s="738"/>
      <c r="P2" s="738"/>
      <c r="Q2" s="739"/>
      <c r="R2" s="738"/>
      <c r="S2" s="738"/>
      <c r="T2" s="739"/>
      <c r="U2" s="738"/>
      <c r="V2" s="738"/>
      <c r="W2" s="739"/>
      <c r="X2" s="738"/>
      <c r="Y2" s="738"/>
      <c r="Z2" s="738"/>
      <c r="AA2" s="738"/>
      <c r="AB2" s="738"/>
      <c r="AC2" s="738"/>
      <c r="AD2" s="738"/>
      <c r="AE2" s="738"/>
      <c r="AF2" s="739"/>
      <c r="AG2" s="738"/>
      <c r="AH2" s="738"/>
      <c r="AI2" s="739"/>
    </row>
    <row r="3" spans="1:35" s="70" customFormat="1" ht="21">
      <c r="A3" s="740" t="s">
        <v>0</v>
      </c>
      <c r="B3" s="741" t="s">
        <v>404</v>
      </c>
      <c r="C3" s="742" t="s">
        <v>750</v>
      </c>
      <c r="D3" s="743"/>
      <c r="E3" s="744"/>
      <c r="F3" s="742" t="s">
        <v>751</v>
      </c>
      <c r="G3" s="743"/>
      <c r="H3" s="744"/>
      <c r="I3" s="742" t="s">
        <v>752</v>
      </c>
      <c r="J3" s="743"/>
      <c r="K3" s="744"/>
      <c r="L3" s="745" t="s">
        <v>753</v>
      </c>
      <c r="M3" s="746"/>
      <c r="N3" s="747"/>
      <c r="O3" s="742" t="s">
        <v>754</v>
      </c>
      <c r="P3" s="743"/>
      <c r="Q3" s="744"/>
      <c r="R3" s="742" t="s">
        <v>755</v>
      </c>
      <c r="S3" s="743"/>
      <c r="T3" s="744"/>
      <c r="U3" s="745" t="s">
        <v>756</v>
      </c>
      <c r="V3" s="746"/>
      <c r="W3" s="747"/>
      <c r="X3" s="742" t="s">
        <v>757</v>
      </c>
      <c r="Y3" s="743"/>
      <c r="Z3" s="744"/>
      <c r="AA3" s="742" t="s">
        <v>758</v>
      </c>
      <c r="AB3" s="743"/>
      <c r="AC3" s="744"/>
      <c r="AD3" s="745" t="s">
        <v>759</v>
      </c>
      <c r="AE3" s="746"/>
      <c r="AF3" s="747"/>
      <c r="AG3" s="748" t="s">
        <v>760</v>
      </c>
      <c r="AH3" s="749"/>
      <c r="AI3" s="750"/>
    </row>
    <row r="4" spans="1:35" s="70" customFormat="1" ht="24" thickBot="1">
      <c r="A4" s="751"/>
      <c r="B4" s="752"/>
      <c r="C4" s="753" t="s">
        <v>761</v>
      </c>
      <c r="D4" s="754" t="s">
        <v>726</v>
      </c>
      <c r="E4" s="755" t="s">
        <v>678</v>
      </c>
      <c r="F4" s="753" t="s">
        <v>761</v>
      </c>
      <c r="G4" s="754" t="s">
        <v>726</v>
      </c>
      <c r="H4" s="755" t="s">
        <v>678</v>
      </c>
      <c r="I4" s="753" t="s">
        <v>761</v>
      </c>
      <c r="J4" s="754" t="s">
        <v>726</v>
      </c>
      <c r="K4" s="755" t="s">
        <v>678</v>
      </c>
      <c r="L4" s="756" t="s">
        <v>761</v>
      </c>
      <c r="M4" s="757" t="s">
        <v>726</v>
      </c>
      <c r="N4" s="758" t="s">
        <v>678</v>
      </c>
      <c r="O4" s="753" t="s">
        <v>761</v>
      </c>
      <c r="P4" s="754" t="s">
        <v>726</v>
      </c>
      <c r="Q4" s="755" t="s">
        <v>678</v>
      </c>
      <c r="R4" s="753" t="s">
        <v>761</v>
      </c>
      <c r="S4" s="754" t="s">
        <v>726</v>
      </c>
      <c r="T4" s="755" t="s">
        <v>678</v>
      </c>
      <c r="U4" s="756" t="s">
        <v>761</v>
      </c>
      <c r="V4" s="757" t="s">
        <v>726</v>
      </c>
      <c r="W4" s="758" t="s">
        <v>678</v>
      </c>
      <c r="X4" s="753" t="s">
        <v>761</v>
      </c>
      <c r="Y4" s="754" t="s">
        <v>726</v>
      </c>
      <c r="Z4" s="755" t="s">
        <v>678</v>
      </c>
      <c r="AA4" s="753" t="s">
        <v>761</v>
      </c>
      <c r="AB4" s="754" t="s">
        <v>726</v>
      </c>
      <c r="AC4" s="755" t="s">
        <v>678</v>
      </c>
      <c r="AD4" s="756" t="s">
        <v>761</v>
      </c>
      <c r="AE4" s="757" t="s">
        <v>726</v>
      </c>
      <c r="AF4" s="758" t="s">
        <v>678</v>
      </c>
      <c r="AG4" s="759" t="s">
        <v>761</v>
      </c>
      <c r="AH4" s="760" t="s">
        <v>726</v>
      </c>
      <c r="AI4" s="761" t="s">
        <v>678</v>
      </c>
    </row>
    <row r="5" spans="1:35" s="70" customFormat="1" ht="24.6" thickBot="1">
      <c r="A5" s="762" t="s">
        <v>634</v>
      </c>
      <c r="B5" s="763"/>
      <c r="C5" s="764"/>
      <c r="D5" s="764"/>
      <c r="E5" s="765"/>
      <c r="F5" s="764"/>
      <c r="G5" s="764"/>
      <c r="H5" s="765"/>
      <c r="I5" s="764"/>
      <c r="J5" s="764"/>
      <c r="K5" s="765"/>
      <c r="L5" s="764"/>
      <c r="M5" s="764"/>
      <c r="N5" s="765"/>
      <c r="O5" s="764"/>
      <c r="P5" s="764"/>
      <c r="Q5" s="765"/>
      <c r="R5" s="764"/>
      <c r="S5" s="764"/>
      <c r="T5" s="765"/>
      <c r="U5" s="764"/>
      <c r="V5" s="764"/>
      <c r="W5" s="765"/>
      <c r="X5" s="764"/>
      <c r="Y5" s="764"/>
      <c r="Z5" s="765"/>
      <c r="AA5" s="764"/>
      <c r="AB5" s="764"/>
      <c r="AC5" s="765"/>
      <c r="AD5" s="764"/>
      <c r="AE5" s="764"/>
      <c r="AF5" s="765"/>
      <c r="AG5" s="764"/>
      <c r="AH5" s="764"/>
      <c r="AI5" s="766"/>
    </row>
    <row r="6" spans="1:35" s="70" customFormat="1" ht="24">
      <c r="A6" s="767"/>
      <c r="B6" s="768" t="s">
        <v>635</v>
      </c>
      <c r="C6" s="769"/>
      <c r="D6" s="770"/>
      <c r="E6" s="771"/>
      <c r="F6" s="769"/>
      <c r="G6" s="770"/>
      <c r="H6" s="771"/>
      <c r="I6" s="769"/>
      <c r="J6" s="770"/>
      <c r="K6" s="771"/>
      <c r="L6" s="772"/>
      <c r="M6" s="773"/>
      <c r="N6" s="774"/>
      <c r="O6" s="769"/>
      <c r="P6" s="770"/>
      <c r="Q6" s="771"/>
      <c r="R6" s="769"/>
      <c r="S6" s="770"/>
      <c r="T6" s="771"/>
      <c r="U6" s="772"/>
      <c r="V6" s="773"/>
      <c r="W6" s="775"/>
      <c r="X6" s="769"/>
      <c r="Y6" s="770"/>
      <c r="Z6" s="771"/>
      <c r="AA6" s="769"/>
      <c r="AB6" s="770"/>
      <c r="AC6" s="771"/>
      <c r="AD6" s="772"/>
      <c r="AE6" s="773"/>
      <c r="AF6" s="774"/>
      <c r="AG6" s="769"/>
      <c r="AH6" s="770"/>
      <c r="AI6" s="771"/>
    </row>
    <row r="7" spans="1:35" ht="24">
      <c r="A7" s="29">
        <v>1</v>
      </c>
      <c r="B7" s="776" t="s">
        <v>249</v>
      </c>
      <c r="C7" s="777">
        <v>786</v>
      </c>
      <c r="D7" s="778">
        <v>457</v>
      </c>
      <c r="E7" s="779">
        <f>SUM(C7:D7)</f>
        <v>1243</v>
      </c>
      <c r="F7" s="780">
        <v>593</v>
      </c>
      <c r="G7" s="778">
        <v>349</v>
      </c>
      <c r="H7" s="779">
        <f>SUM(F7:G7)</f>
        <v>942</v>
      </c>
      <c r="I7" s="780">
        <v>586</v>
      </c>
      <c r="J7" s="778">
        <v>328</v>
      </c>
      <c r="K7" s="779">
        <f>SUM(I7:J7)</f>
        <v>914</v>
      </c>
      <c r="L7" s="781">
        <f>C7+F7+I7</f>
        <v>1965</v>
      </c>
      <c r="M7" s="782">
        <f>D7+G7+J7</f>
        <v>1134</v>
      </c>
      <c r="N7" s="783">
        <f>SUM(L7:M7)</f>
        <v>3099</v>
      </c>
      <c r="O7" s="780">
        <v>681</v>
      </c>
      <c r="P7" s="778">
        <v>629</v>
      </c>
      <c r="Q7" s="779">
        <f>SUM(O7:P7)</f>
        <v>1310</v>
      </c>
      <c r="R7" s="780">
        <v>665</v>
      </c>
      <c r="S7" s="778">
        <v>620</v>
      </c>
      <c r="T7" s="779">
        <f>SUM(R7:S7)</f>
        <v>1285</v>
      </c>
      <c r="U7" s="781">
        <f>O7+R7</f>
        <v>1346</v>
      </c>
      <c r="V7" s="782">
        <f>P7+S7</f>
        <v>1249</v>
      </c>
      <c r="W7" s="784">
        <f>SUM(U7:V7)</f>
        <v>2595</v>
      </c>
      <c r="X7" s="780">
        <v>47</v>
      </c>
      <c r="Y7" s="778">
        <v>24</v>
      </c>
      <c r="Z7" s="779">
        <f>SUM(X7:Y7)</f>
        <v>71</v>
      </c>
      <c r="AA7" s="780">
        <v>82</v>
      </c>
      <c r="AB7" s="778">
        <v>19</v>
      </c>
      <c r="AC7" s="779">
        <f>SUM(AA7:AB7)</f>
        <v>101</v>
      </c>
      <c r="AD7" s="781">
        <f>X7+AA7</f>
        <v>129</v>
      </c>
      <c r="AE7" s="782">
        <f>Y7+AB7</f>
        <v>43</v>
      </c>
      <c r="AF7" s="783">
        <f t="shared" ref="AF7:AF14" si="0">SUM(AD7:AE7)</f>
        <v>172</v>
      </c>
      <c r="AG7" s="780">
        <f>L7+U7+AD7</f>
        <v>3440</v>
      </c>
      <c r="AH7" s="778">
        <f>M7+V7+AE7</f>
        <v>2426</v>
      </c>
      <c r="AI7" s="779">
        <f t="shared" ref="AI7:AI14" si="1">SUM(AG7:AH7)</f>
        <v>5866</v>
      </c>
    </row>
    <row r="8" spans="1:35" ht="24">
      <c r="A8" s="27">
        <v>2</v>
      </c>
      <c r="B8" s="776" t="s">
        <v>250</v>
      </c>
      <c r="C8" s="780">
        <v>114</v>
      </c>
      <c r="D8" s="778">
        <v>44</v>
      </c>
      <c r="E8" s="779">
        <f>SUM(C8:D8)</f>
        <v>158</v>
      </c>
      <c r="F8" s="780">
        <v>99</v>
      </c>
      <c r="G8" s="778">
        <v>41</v>
      </c>
      <c r="H8" s="779">
        <f>SUM(F8:G8)</f>
        <v>140</v>
      </c>
      <c r="I8" s="780">
        <v>127</v>
      </c>
      <c r="J8" s="778">
        <v>28</v>
      </c>
      <c r="K8" s="779">
        <f>SUM(I8:J8)</f>
        <v>155</v>
      </c>
      <c r="L8" s="781">
        <f t="shared" ref="L8:M13" si="2">C8+F8+I8</f>
        <v>340</v>
      </c>
      <c r="M8" s="782">
        <f t="shared" si="2"/>
        <v>113</v>
      </c>
      <c r="N8" s="783">
        <f>SUM(L8:M8)</f>
        <v>453</v>
      </c>
      <c r="O8" s="780">
        <v>145</v>
      </c>
      <c r="P8" s="778">
        <v>31</v>
      </c>
      <c r="Q8" s="779">
        <f>SUM(O8:P8)</f>
        <v>176</v>
      </c>
      <c r="R8" s="780">
        <v>134</v>
      </c>
      <c r="S8" s="778">
        <v>24</v>
      </c>
      <c r="T8" s="779">
        <f>SUM(R8:S8)</f>
        <v>158</v>
      </c>
      <c r="U8" s="781">
        <f t="shared" ref="U8:V13" si="3">O8+R8</f>
        <v>279</v>
      </c>
      <c r="V8" s="782">
        <f t="shared" si="3"/>
        <v>55</v>
      </c>
      <c r="W8" s="784">
        <f>SUM(U8:V8)</f>
        <v>334</v>
      </c>
      <c r="X8" s="785"/>
      <c r="Y8" s="786"/>
      <c r="Z8" s="787"/>
      <c r="AA8" s="785"/>
      <c r="AB8" s="786"/>
      <c r="AC8" s="787"/>
      <c r="AD8" s="781">
        <f t="shared" ref="AD8:AE13" si="4">X8+AA8</f>
        <v>0</v>
      </c>
      <c r="AE8" s="782">
        <f t="shared" si="4"/>
        <v>0</v>
      </c>
      <c r="AF8" s="783">
        <f t="shared" si="0"/>
        <v>0</v>
      </c>
      <c r="AG8" s="780">
        <f t="shared" ref="AG8:AH13" si="5">L8+U8+AD8</f>
        <v>619</v>
      </c>
      <c r="AH8" s="778">
        <f t="shared" si="5"/>
        <v>168</v>
      </c>
      <c r="AI8" s="779">
        <f t="shared" si="1"/>
        <v>787</v>
      </c>
    </row>
    <row r="9" spans="1:35" ht="24">
      <c r="A9" s="27">
        <v>3</v>
      </c>
      <c r="B9" s="788" t="s">
        <v>636</v>
      </c>
      <c r="C9" s="780">
        <v>197</v>
      </c>
      <c r="D9" s="778">
        <v>108</v>
      </c>
      <c r="E9" s="779">
        <f>SUM(C9:D9)</f>
        <v>305</v>
      </c>
      <c r="F9" s="780">
        <v>125</v>
      </c>
      <c r="G9" s="778">
        <v>101</v>
      </c>
      <c r="H9" s="779">
        <f>SUM(F9:G9)</f>
        <v>226</v>
      </c>
      <c r="I9" s="780">
        <v>189</v>
      </c>
      <c r="J9" s="778">
        <v>101</v>
      </c>
      <c r="K9" s="779">
        <f>SUM(I9:J9)</f>
        <v>290</v>
      </c>
      <c r="L9" s="781">
        <f t="shared" si="2"/>
        <v>511</v>
      </c>
      <c r="M9" s="782">
        <f t="shared" si="2"/>
        <v>310</v>
      </c>
      <c r="N9" s="783">
        <f>SUM(L9:M9)</f>
        <v>821</v>
      </c>
      <c r="O9" s="780">
        <v>242</v>
      </c>
      <c r="P9" s="778">
        <v>76</v>
      </c>
      <c r="Q9" s="779">
        <f>SUM(O9:P9)</f>
        <v>318</v>
      </c>
      <c r="R9" s="780">
        <v>235</v>
      </c>
      <c r="S9" s="778">
        <v>70</v>
      </c>
      <c r="T9" s="779">
        <f>SUM(R9:S9)</f>
        <v>305</v>
      </c>
      <c r="U9" s="781">
        <f t="shared" si="3"/>
        <v>477</v>
      </c>
      <c r="V9" s="782">
        <f t="shared" si="3"/>
        <v>146</v>
      </c>
      <c r="W9" s="784">
        <f>SUM(U9:V9)</f>
        <v>623</v>
      </c>
      <c r="X9" s="785"/>
      <c r="Y9" s="786"/>
      <c r="Z9" s="787"/>
      <c r="AA9" s="785"/>
      <c r="AB9" s="786"/>
      <c r="AC9" s="787"/>
      <c r="AD9" s="781">
        <f t="shared" si="4"/>
        <v>0</v>
      </c>
      <c r="AE9" s="782">
        <f t="shared" si="4"/>
        <v>0</v>
      </c>
      <c r="AF9" s="783">
        <f t="shared" si="0"/>
        <v>0</v>
      </c>
      <c r="AG9" s="780">
        <f t="shared" si="5"/>
        <v>988</v>
      </c>
      <c r="AH9" s="778">
        <f t="shared" si="5"/>
        <v>456</v>
      </c>
      <c r="AI9" s="779">
        <f t="shared" si="1"/>
        <v>1444</v>
      </c>
    </row>
    <row r="10" spans="1:35" ht="24">
      <c r="A10" s="27"/>
      <c r="B10" s="789" t="s">
        <v>637</v>
      </c>
      <c r="C10" s="780"/>
      <c r="D10" s="778"/>
      <c r="E10" s="779"/>
      <c r="F10" s="780"/>
      <c r="G10" s="778"/>
      <c r="H10" s="779"/>
      <c r="I10" s="780"/>
      <c r="J10" s="778"/>
      <c r="K10" s="779"/>
      <c r="L10" s="781"/>
      <c r="M10" s="782"/>
      <c r="N10" s="783"/>
      <c r="O10" s="780"/>
      <c r="P10" s="778"/>
      <c r="Q10" s="779"/>
      <c r="R10" s="780"/>
      <c r="S10" s="778"/>
      <c r="T10" s="779"/>
      <c r="U10" s="781"/>
      <c r="V10" s="782"/>
      <c r="W10" s="784"/>
      <c r="X10" s="785"/>
      <c r="Y10" s="786"/>
      <c r="Z10" s="787"/>
      <c r="AA10" s="785"/>
      <c r="AB10" s="786"/>
      <c r="AC10" s="787"/>
      <c r="AD10" s="781">
        <f t="shared" si="4"/>
        <v>0</v>
      </c>
      <c r="AE10" s="782">
        <f t="shared" si="4"/>
        <v>0</v>
      </c>
      <c r="AF10" s="783">
        <f t="shared" si="0"/>
        <v>0</v>
      </c>
      <c r="AG10" s="780">
        <f t="shared" si="5"/>
        <v>0</v>
      </c>
      <c r="AH10" s="778">
        <f t="shared" si="5"/>
        <v>0</v>
      </c>
      <c r="AI10" s="779">
        <f t="shared" si="1"/>
        <v>0</v>
      </c>
    </row>
    <row r="11" spans="1:35" ht="24">
      <c r="A11" s="27">
        <v>4</v>
      </c>
      <c r="B11" s="776" t="s">
        <v>251</v>
      </c>
      <c r="C11" s="780">
        <v>72</v>
      </c>
      <c r="D11" s="778">
        <v>45</v>
      </c>
      <c r="E11" s="779">
        <f>SUM(C11:D11)</f>
        <v>117</v>
      </c>
      <c r="F11" s="780">
        <v>75</v>
      </c>
      <c r="G11" s="778">
        <v>34</v>
      </c>
      <c r="H11" s="779">
        <f>SUM(F11:G11)</f>
        <v>109</v>
      </c>
      <c r="I11" s="780">
        <v>102</v>
      </c>
      <c r="J11" s="778">
        <v>34</v>
      </c>
      <c r="K11" s="779">
        <f>SUM(I11:J11)</f>
        <v>136</v>
      </c>
      <c r="L11" s="781">
        <f t="shared" si="2"/>
        <v>249</v>
      </c>
      <c r="M11" s="782">
        <f t="shared" si="2"/>
        <v>113</v>
      </c>
      <c r="N11" s="783">
        <f>SUM(L11:M11)</f>
        <v>362</v>
      </c>
      <c r="O11" s="780">
        <v>64</v>
      </c>
      <c r="P11" s="778">
        <v>28</v>
      </c>
      <c r="Q11" s="779">
        <f>SUM(O11:P11)</f>
        <v>92</v>
      </c>
      <c r="R11" s="780">
        <v>65</v>
      </c>
      <c r="S11" s="778">
        <v>31</v>
      </c>
      <c r="T11" s="779">
        <f>SUM(R11:S11)</f>
        <v>96</v>
      </c>
      <c r="U11" s="781">
        <f t="shared" si="3"/>
        <v>129</v>
      </c>
      <c r="V11" s="782">
        <f t="shared" si="3"/>
        <v>59</v>
      </c>
      <c r="W11" s="784">
        <f>SUM(U11:V11)</f>
        <v>188</v>
      </c>
      <c r="X11" s="785"/>
      <c r="Y11" s="786"/>
      <c r="Z11" s="787"/>
      <c r="AA11" s="785"/>
      <c r="AB11" s="786"/>
      <c r="AC11" s="787"/>
      <c r="AD11" s="781">
        <f t="shared" si="4"/>
        <v>0</v>
      </c>
      <c r="AE11" s="782">
        <f t="shared" si="4"/>
        <v>0</v>
      </c>
      <c r="AF11" s="783">
        <f t="shared" si="0"/>
        <v>0</v>
      </c>
      <c r="AG11" s="780">
        <f t="shared" si="5"/>
        <v>378</v>
      </c>
      <c r="AH11" s="778">
        <f t="shared" si="5"/>
        <v>172</v>
      </c>
      <c r="AI11" s="779">
        <f t="shared" si="1"/>
        <v>550</v>
      </c>
    </row>
    <row r="12" spans="1:35" ht="24">
      <c r="A12" s="27"/>
      <c r="B12" s="790" t="s">
        <v>638</v>
      </c>
      <c r="C12" s="780"/>
      <c r="D12" s="778"/>
      <c r="E12" s="779"/>
      <c r="F12" s="780"/>
      <c r="G12" s="778"/>
      <c r="H12" s="779"/>
      <c r="I12" s="780"/>
      <c r="J12" s="778"/>
      <c r="K12" s="779"/>
      <c r="L12" s="781"/>
      <c r="M12" s="782"/>
      <c r="N12" s="783"/>
      <c r="O12" s="780"/>
      <c r="P12" s="778"/>
      <c r="Q12" s="779"/>
      <c r="R12" s="780"/>
      <c r="S12" s="778"/>
      <c r="T12" s="779"/>
      <c r="U12" s="781"/>
      <c r="V12" s="782"/>
      <c r="W12" s="784"/>
      <c r="X12" s="785"/>
      <c r="Y12" s="786"/>
      <c r="Z12" s="787"/>
      <c r="AA12" s="785"/>
      <c r="AB12" s="786"/>
      <c r="AC12" s="787"/>
      <c r="AD12" s="781">
        <f t="shared" si="4"/>
        <v>0</v>
      </c>
      <c r="AE12" s="782">
        <f t="shared" si="4"/>
        <v>0</v>
      </c>
      <c r="AF12" s="783">
        <f t="shared" si="0"/>
        <v>0</v>
      </c>
      <c r="AG12" s="780">
        <f t="shared" si="5"/>
        <v>0</v>
      </c>
      <c r="AH12" s="778">
        <f t="shared" si="5"/>
        <v>0</v>
      </c>
      <c r="AI12" s="779">
        <f t="shared" si="1"/>
        <v>0</v>
      </c>
    </row>
    <row r="13" spans="1:35" ht="24">
      <c r="A13" s="27">
        <v>5</v>
      </c>
      <c r="B13" s="776" t="s">
        <v>252</v>
      </c>
      <c r="C13" s="780">
        <v>445</v>
      </c>
      <c r="D13" s="778">
        <v>210</v>
      </c>
      <c r="E13" s="779">
        <f>SUM(C13:D13)</f>
        <v>655</v>
      </c>
      <c r="F13" s="780">
        <v>348</v>
      </c>
      <c r="G13" s="778">
        <v>195</v>
      </c>
      <c r="H13" s="779">
        <f>SUM(F13:G13)</f>
        <v>543</v>
      </c>
      <c r="I13" s="780">
        <v>464</v>
      </c>
      <c r="J13" s="778">
        <v>202</v>
      </c>
      <c r="K13" s="779">
        <f>SUM(I13:J13)</f>
        <v>666</v>
      </c>
      <c r="L13" s="781">
        <f t="shared" si="2"/>
        <v>1257</v>
      </c>
      <c r="M13" s="782">
        <f t="shared" si="2"/>
        <v>607</v>
      </c>
      <c r="N13" s="783">
        <f>SUM(L13:M13)</f>
        <v>1864</v>
      </c>
      <c r="O13" s="780">
        <v>295</v>
      </c>
      <c r="P13" s="778">
        <v>152</v>
      </c>
      <c r="Q13" s="779">
        <f>SUM(O13:P13)</f>
        <v>447</v>
      </c>
      <c r="R13" s="780">
        <v>301</v>
      </c>
      <c r="S13" s="778">
        <v>167</v>
      </c>
      <c r="T13" s="779">
        <f>SUM(R13:S13)</f>
        <v>468</v>
      </c>
      <c r="U13" s="781">
        <f t="shared" si="3"/>
        <v>596</v>
      </c>
      <c r="V13" s="782">
        <f t="shared" si="3"/>
        <v>319</v>
      </c>
      <c r="W13" s="784">
        <f>SUM(U13:V13)</f>
        <v>915</v>
      </c>
      <c r="X13" s="780">
        <v>27</v>
      </c>
      <c r="Y13" s="778">
        <v>5</v>
      </c>
      <c r="Z13" s="779">
        <f>SUM(X13:Y13)</f>
        <v>32</v>
      </c>
      <c r="AA13" s="785"/>
      <c r="AB13" s="786"/>
      <c r="AC13" s="787"/>
      <c r="AD13" s="781">
        <f t="shared" si="4"/>
        <v>27</v>
      </c>
      <c r="AE13" s="782">
        <f t="shared" si="4"/>
        <v>5</v>
      </c>
      <c r="AF13" s="783">
        <f t="shared" si="0"/>
        <v>32</v>
      </c>
      <c r="AG13" s="780">
        <f t="shared" si="5"/>
        <v>1880</v>
      </c>
      <c r="AH13" s="778">
        <f t="shared" si="5"/>
        <v>931</v>
      </c>
      <c r="AI13" s="779">
        <f t="shared" si="1"/>
        <v>2811</v>
      </c>
    </row>
    <row r="14" spans="1:35" s="71" customFormat="1" ht="24">
      <c r="A14" s="791" t="s">
        <v>639</v>
      </c>
      <c r="B14" s="792"/>
      <c r="C14" s="793">
        <f>SUM(C7:C13)</f>
        <v>1614</v>
      </c>
      <c r="D14" s="794">
        <f>SUM(D7:D13)</f>
        <v>864</v>
      </c>
      <c r="E14" s="795">
        <f>SUM(C14:D14)</f>
        <v>2478</v>
      </c>
      <c r="F14" s="793">
        <f>SUM(F7:F13)</f>
        <v>1240</v>
      </c>
      <c r="G14" s="794">
        <f>SUM(G7:G13)</f>
        <v>720</v>
      </c>
      <c r="H14" s="795">
        <f>SUM(F14:G14)</f>
        <v>1960</v>
      </c>
      <c r="I14" s="793">
        <f>SUM(I7:I13)</f>
        <v>1468</v>
      </c>
      <c r="J14" s="794">
        <f>SUM(J7:J13)</f>
        <v>693</v>
      </c>
      <c r="K14" s="795">
        <f>SUM(I14:J14)</f>
        <v>2161</v>
      </c>
      <c r="L14" s="793">
        <f>SUM(L7:L13)</f>
        <v>4322</v>
      </c>
      <c r="M14" s="794">
        <f>SUM(M7:M13)</f>
        <v>2277</v>
      </c>
      <c r="N14" s="795">
        <f>SUM(L14:M14)</f>
        <v>6599</v>
      </c>
      <c r="O14" s="793">
        <f>SUM(O7:O13)</f>
        <v>1427</v>
      </c>
      <c r="P14" s="794">
        <f>SUM(P7:P13)</f>
        <v>916</v>
      </c>
      <c r="Q14" s="795">
        <f>SUM(O14:P14)</f>
        <v>2343</v>
      </c>
      <c r="R14" s="793">
        <f>SUM(R7:R13)</f>
        <v>1400</v>
      </c>
      <c r="S14" s="794">
        <f>SUM(S7:S13)</f>
        <v>912</v>
      </c>
      <c r="T14" s="795">
        <f>SUM(R14:S14)</f>
        <v>2312</v>
      </c>
      <c r="U14" s="793">
        <f>SUM(U7:U13)</f>
        <v>2827</v>
      </c>
      <c r="V14" s="794">
        <f>SUM(V7:V13)</f>
        <v>1828</v>
      </c>
      <c r="W14" s="796">
        <f>SUM(U14:V14)</f>
        <v>4655</v>
      </c>
      <c r="X14" s="793">
        <f>SUM(X7:X13)</f>
        <v>74</v>
      </c>
      <c r="Y14" s="794">
        <f>SUM(Y7:Y13)</f>
        <v>29</v>
      </c>
      <c r="Z14" s="795">
        <f>SUM(X14:Y14)</f>
        <v>103</v>
      </c>
      <c r="AA14" s="793">
        <f>SUM(AA7:AA13)</f>
        <v>82</v>
      </c>
      <c r="AB14" s="794">
        <f>SUM(AB7:AB13)</f>
        <v>19</v>
      </c>
      <c r="AC14" s="795">
        <f>SUM(AA14:AB14)</f>
        <v>101</v>
      </c>
      <c r="AD14" s="793">
        <f>SUM(AD7:AD13)</f>
        <v>156</v>
      </c>
      <c r="AE14" s="794">
        <f>SUM(AE7:AE13)</f>
        <v>48</v>
      </c>
      <c r="AF14" s="795">
        <f t="shared" si="0"/>
        <v>204</v>
      </c>
      <c r="AG14" s="793">
        <f>SUM(AG7:AG13)</f>
        <v>7305</v>
      </c>
      <c r="AH14" s="794">
        <f>SUM(AH7:AH13)</f>
        <v>4153</v>
      </c>
      <c r="AI14" s="797">
        <f t="shared" si="1"/>
        <v>11458</v>
      </c>
    </row>
    <row r="15" spans="1:35" ht="24">
      <c r="A15" s="27"/>
      <c r="B15" s="790" t="s">
        <v>406</v>
      </c>
      <c r="C15" s="780"/>
      <c r="D15" s="778"/>
      <c r="E15" s="779"/>
      <c r="F15" s="780"/>
      <c r="G15" s="778"/>
      <c r="H15" s="779"/>
      <c r="I15" s="780"/>
      <c r="J15" s="778"/>
      <c r="K15" s="779"/>
      <c r="L15" s="781"/>
      <c r="M15" s="782"/>
      <c r="N15" s="783"/>
      <c r="O15" s="780"/>
      <c r="P15" s="778"/>
      <c r="Q15" s="779"/>
      <c r="R15" s="780"/>
      <c r="S15" s="778"/>
      <c r="T15" s="779"/>
      <c r="U15" s="781"/>
      <c r="V15" s="782"/>
      <c r="W15" s="784"/>
      <c r="X15" s="798"/>
      <c r="Y15" s="799"/>
      <c r="Z15" s="800"/>
      <c r="AA15" s="798"/>
      <c r="AB15" s="799"/>
      <c r="AC15" s="800"/>
      <c r="AD15" s="781"/>
      <c r="AE15" s="782"/>
      <c r="AF15" s="783"/>
      <c r="AG15" s="780"/>
      <c r="AH15" s="778"/>
      <c r="AI15" s="779"/>
    </row>
    <row r="16" spans="1:35" ht="24">
      <c r="A16" s="27">
        <v>1</v>
      </c>
      <c r="B16" s="801" t="s">
        <v>253</v>
      </c>
      <c r="C16" s="780">
        <v>96</v>
      </c>
      <c r="D16" s="778">
        <v>160</v>
      </c>
      <c r="E16" s="779">
        <f>SUM(C16:D16)</f>
        <v>256</v>
      </c>
      <c r="F16" s="780">
        <v>46</v>
      </c>
      <c r="G16" s="778">
        <v>160</v>
      </c>
      <c r="H16" s="779">
        <f>SUM(F16:G16)</f>
        <v>206</v>
      </c>
      <c r="I16" s="780">
        <v>32</v>
      </c>
      <c r="J16" s="778">
        <v>140</v>
      </c>
      <c r="K16" s="779">
        <f>SUM(I16:J16)</f>
        <v>172</v>
      </c>
      <c r="L16" s="781">
        <f>C16+F16+I16</f>
        <v>174</v>
      </c>
      <c r="M16" s="782">
        <f>D16+G16+J16</f>
        <v>460</v>
      </c>
      <c r="N16" s="783">
        <f>SUM(L16:M16)</f>
        <v>634</v>
      </c>
      <c r="O16" s="780">
        <v>75</v>
      </c>
      <c r="P16" s="778">
        <v>208</v>
      </c>
      <c r="Q16" s="779">
        <f>SUM(O16:P16)</f>
        <v>283</v>
      </c>
      <c r="R16" s="780">
        <v>107</v>
      </c>
      <c r="S16" s="778">
        <v>431</v>
      </c>
      <c r="T16" s="779">
        <f>SUM(R16:S16)</f>
        <v>538</v>
      </c>
      <c r="U16" s="781">
        <f>O16+R16</f>
        <v>182</v>
      </c>
      <c r="V16" s="782">
        <f>P16+S16</f>
        <v>639</v>
      </c>
      <c r="W16" s="784">
        <f>SUM(U16:V16)</f>
        <v>821</v>
      </c>
      <c r="X16" s="785"/>
      <c r="Y16" s="786"/>
      <c r="Z16" s="787"/>
      <c r="AA16" s="785"/>
      <c r="AB16" s="786"/>
      <c r="AC16" s="787"/>
      <c r="AD16" s="781"/>
      <c r="AE16" s="782"/>
      <c r="AF16" s="783"/>
      <c r="AG16" s="780">
        <f>L16+U16</f>
        <v>356</v>
      </c>
      <c r="AH16" s="778">
        <f>M16+V16</f>
        <v>1099</v>
      </c>
      <c r="AI16" s="779">
        <f t="shared" ref="AI16:AI25" si="6">SUM(AG16:AH16)</f>
        <v>1455</v>
      </c>
    </row>
    <row r="17" spans="1:35" ht="24">
      <c r="A17" s="27">
        <v>2</v>
      </c>
      <c r="B17" s="802" t="s">
        <v>254</v>
      </c>
      <c r="C17" s="780">
        <v>225</v>
      </c>
      <c r="D17" s="778">
        <v>86</v>
      </c>
      <c r="E17" s="779">
        <f>SUM(C17:D17)</f>
        <v>311</v>
      </c>
      <c r="F17" s="780">
        <v>144</v>
      </c>
      <c r="G17" s="778">
        <v>57</v>
      </c>
      <c r="H17" s="779">
        <f>SUM(F17:G17)</f>
        <v>201</v>
      </c>
      <c r="I17" s="780">
        <v>192</v>
      </c>
      <c r="J17" s="778">
        <v>70</v>
      </c>
      <c r="K17" s="779">
        <f>SUM(I17:J17)</f>
        <v>262</v>
      </c>
      <c r="L17" s="781">
        <f t="shared" ref="L17:M23" si="7">C17+F17+I17</f>
        <v>561</v>
      </c>
      <c r="M17" s="782">
        <f t="shared" si="7"/>
        <v>213</v>
      </c>
      <c r="N17" s="783">
        <f>SUM(L17:M17)</f>
        <v>774</v>
      </c>
      <c r="O17" s="780">
        <v>328</v>
      </c>
      <c r="P17" s="778">
        <v>150</v>
      </c>
      <c r="Q17" s="779">
        <f>SUM(O17:P17)</f>
        <v>478</v>
      </c>
      <c r="R17" s="780">
        <v>382</v>
      </c>
      <c r="S17" s="778">
        <v>152</v>
      </c>
      <c r="T17" s="779">
        <f>SUM(R17:S17)</f>
        <v>534</v>
      </c>
      <c r="U17" s="781">
        <f t="shared" ref="U17:V23" si="8">O17+R17</f>
        <v>710</v>
      </c>
      <c r="V17" s="782">
        <f t="shared" si="8"/>
        <v>302</v>
      </c>
      <c r="W17" s="784">
        <f>SUM(U17:V17)</f>
        <v>1012</v>
      </c>
      <c r="X17" s="785"/>
      <c r="Y17" s="786"/>
      <c r="Z17" s="787"/>
      <c r="AA17" s="785"/>
      <c r="AB17" s="786"/>
      <c r="AC17" s="787"/>
      <c r="AD17" s="781"/>
      <c r="AE17" s="782"/>
      <c r="AF17" s="783"/>
      <c r="AG17" s="780">
        <f t="shared" ref="AG17:AH23" si="9">L17+U17</f>
        <v>1271</v>
      </c>
      <c r="AH17" s="778">
        <f t="shared" si="9"/>
        <v>515</v>
      </c>
      <c r="AI17" s="779">
        <f t="shared" si="6"/>
        <v>1786</v>
      </c>
    </row>
    <row r="18" spans="1:35" ht="24">
      <c r="A18" s="27">
        <v>3</v>
      </c>
      <c r="B18" s="803" t="s">
        <v>255</v>
      </c>
      <c r="C18" s="780">
        <v>23</v>
      </c>
      <c r="D18" s="778">
        <v>52</v>
      </c>
      <c r="E18" s="779">
        <f>SUM(C18:D18)</f>
        <v>75</v>
      </c>
      <c r="F18" s="780">
        <v>16</v>
      </c>
      <c r="G18" s="778">
        <v>48</v>
      </c>
      <c r="H18" s="779">
        <f>SUM(F18:G18)</f>
        <v>64</v>
      </c>
      <c r="I18" s="780">
        <v>13</v>
      </c>
      <c r="J18" s="778">
        <v>35</v>
      </c>
      <c r="K18" s="779">
        <f>SUM(I18:J18)</f>
        <v>48</v>
      </c>
      <c r="L18" s="781">
        <f t="shared" si="7"/>
        <v>52</v>
      </c>
      <c r="M18" s="782">
        <f t="shared" si="7"/>
        <v>135</v>
      </c>
      <c r="N18" s="783">
        <f>SUM(L18:M18)</f>
        <v>187</v>
      </c>
      <c r="O18" s="780">
        <v>44</v>
      </c>
      <c r="P18" s="778">
        <v>115</v>
      </c>
      <c r="Q18" s="779">
        <f>SUM(O18:P18)</f>
        <v>159</v>
      </c>
      <c r="R18" s="780">
        <v>46</v>
      </c>
      <c r="S18" s="778">
        <v>71</v>
      </c>
      <c r="T18" s="779">
        <f>SUM(R18:S18)</f>
        <v>117</v>
      </c>
      <c r="U18" s="781">
        <f t="shared" si="8"/>
        <v>90</v>
      </c>
      <c r="V18" s="782">
        <f t="shared" si="8"/>
        <v>186</v>
      </c>
      <c r="W18" s="784">
        <f>SUM(U18:V18)</f>
        <v>276</v>
      </c>
      <c r="X18" s="785"/>
      <c r="Y18" s="786"/>
      <c r="Z18" s="787"/>
      <c r="AA18" s="785"/>
      <c r="AB18" s="786"/>
      <c r="AC18" s="787"/>
      <c r="AD18" s="781"/>
      <c r="AE18" s="782"/>
      <c r="AF18" s="783"/>
      <c r="AG18" s="780">
        <f t="shared" si="9"/>
        <v>142</v>
      </c>
      <c r="AH18" s="778">
        <f t="shared" si="9"/>
        <v>321</v>
      </c>
      <c r="AI18" s="779">
        <f t="shared" si="6"/>
        <v>463</v>
      </c>
    </row>
    <row r="19" spans="1:35" ht="24">
      <c r="A19" s="27"/>
      <c r="B19" s="789" t="s">
        <v>640</v>
      </c>
      <c r="C19" s="780"/>
      <c r="D19" s="778"/>
      <c r="E19" s="779"/>
      <c r="F19" s="780"/>
      <c r="G19" s="778"/>
      <c r="H19" s="779"/>
      <c r="I19" s="780"/>
      <c r="J19" s="778"/>
      <c r="K19" s="779"/>
      <c r="L19" s="781"/>
      <c r="M19" s="782"/>
      <c r="N19" s="783"/>
      <c r="O19" s="780"/>
      <c r="P19" s="778"/>
      <c r="Q19" s="779"/>
      <c r="R19" s="780"/>
      <c r="S19" s="778"/>
      <c r="T19" s="779"/>
      <c r="U19" s="781"/>
      <c r="V19" s="782"/>
      <c r="W19" s="784"/>
      <c r="X19" s="785"/>
      <c r="Y19" s="786"/>
      <c r="Z19" s="787"/>
      <c r="AA19" s="785"/>
      <c r="AB19" s="786"/>
      <c r="AC19" s="787"/>
      <c r="AD19" s="781"/>
      <c r="AE19" s="782"/>
      <c r="AF19" s="783"/>
      <c r="AG19" s="780">
        <f t="shared" si="9"/>
        <v>0</v>
      </c>
      <c r="AH19" s="778">
        <f t="shared" si="9"/>
        <v>0</v>
      </c>
      <c r="AI19" s="779">
        <f t="shared" si="6"/>
        <v>0</v>
      </c>
    </row>
    <row r="20" spans="1:35" ht="24">
      <c r="A20" s="27">
        <v>4</v>
      </c>
      <c r="B20" s="801" t="s">
        <v>641</v>
      </c>
      <c r="C20" s="780">
        <v>20</v>
      </c>
      <c r="D20" s="778">
        <v>38</v>
      </c>
      <c r="E20" s="779">
        <f>SUM(C20:D20)</f>
        <v>58</v>
      </c>
      <c r="F20" s="780">
        <v>23</v>
      </c>
      <c r="G20" s="778">
        <v>28</v>
      </c>
      <c r="H20" s="779">
        <f>SUM(F20:G20)</f>
        <v>51</v>
      </c>
      <c r="I20" s="780">
        <v>15</v>
      </c>
      <c r="J20" s="778">
        <v>26</v>
      </c>
      <c r="K20" s="779">
        <f>SUM(I20:J20)</f>
        <v>41</v>
      </c>
      <c r="L20" s="781">
        <f t="shared" si="7"/>
        <v>58</v>
      </c>
      <c r="M20" s="782">
        <f t="shared" si="7"/>
        <v>92</v>
      </c>
      <c r="N20" s="783">
        <f>SUM(L20:M20)</f>
        <v>150</v>
      </c>
      <c r="O20" s="780">
        <v>33</v>
      </c>
      <c r="P20" s="778">
        <v>31</v>
      </c>
      <c r="Q20" s="779">
        <f>SUM(O20:P20)</f>
        <v>64</v>
      </c>
      <c r="R20" s="780">
        <v>30</v>
      </c>
      <c r="S20" s="778">
        <v>44</v>
      </c>
      <c r="T20" s="779">
        <f>SUM(R20:S20)</f>
        <v>74</v>
      </c>
      <c r="U20" s="781">
        <f t="shared" si="8"/>
        <v>63</v>
      </c>
      <c r="V20" s="782">
        <f t="shared" si="8"/>
        <v>75</v>
      </c>
      <c r="W20" s="784">
        <f>SUM(U20:V20)</f>
        <v>138</v>
      </c>
      <c r="X20" s="785"/>
      <c r="Y20" s="786"/>
      <c r="Z20" s="787"/>
      <c r="AA20" s="785"/>
      <c r="AB20" s="786"/>
      <c r="AC20" s="787"/>
      <c r="AD20" s="781"/>
      <c r="AE20" s="782"/>
      <c r="AF20" s="783"/>
      <c r="AG20" s="780">
        <f t="shared" si="9"/>
        <v>121</v>
      </c>
      <c r="AH20" s="778">
        <f t="shared" si="9"/>
        <v>167</v>
      </c>
      <c r="AI20" s="779">
        <f t="shared" si="6"/>
        <v>288</v>
      </c>
    </row>
    <row r="21" spans="1:35" ht="24">
      <c r="A21" s="27">
        <v>5</v>
      </c>
      <c r="B21" s="802" t="s">
        <v>256</v>
      </c>
      <c r="C21" s="780">
        <v>52</v>
      </c>
      <c r="D21" s="778">
        <v>127</v>
      </c>
      <c r="E21" s="779">
        <f>SUM(C21:D21)</f>
        <v>179</v>
      </c>
      <c r="F21" s="780">
        <v>48</v>
      </c>
      <c r="G21" s="778">
        <v>112</v>
      </c>
      <c r="H21" s="779">
        <f>SUM(F21:G21)</f>
        <v>160</v>
      </c>
      <c r="I21" s="780">
        <v>48</v>
      </c>
      <c r="J21" s="778">
        <v>133</v>
      </c>
      <c r="K21" s="779">
        <f>SUM(I21:J21)</f>
        <v>181</v>
      </c>
      <c r="L21" s="781">
        <f t="shared" si="7"/>
        <v>148</v>
      </c>
      <c r="M21" s="782">
        <f t="shared" si="7"/>
        <v>372</v>
      </c>
      <c r="N21" s="783">
        <f>SUM(L21:M21)</f>
        <v>520</v>
      </c>
      <c r="O21" s="780">
        <v>59</v>
      </c>
      <c r="P21" s="778">
        <v>132</v>
      </c>
      <c r="Q21" s="779">
        <f>SUM(O21:P21)</f>
        <v>191</v>
      </c>
      <c r="R21" s="780">
        <v>58</v>
      </c>
      <c r="S21" s="778">
        <v>161</v>
      </c>
      <c r="T21" s="779">
        <f>SUM(R21:S21)</f>
        <v>219</v>
      </c>
      <c r="U21" s="781">
        <f t="shared" si="8"/>
        <v>117</v>
      </c>
      <c r="V21" s="782">
        <f t="shared" si="8"/>
        <v>293</v>
      </c>
      <c r="W21" s="784">
        <f>SUM(U21:V21)</f>
        <v>410</v>
      </c>
      <c r="X21" s="785"/>
      <c r="Y21" s="786"/>
      <c r="Z21" s="787"/>
      <c r="AA21" s="785"/>
      <c r="AB21" s="786"/>
      <c r="AC21" s="787"/>
      <c r="AD21" s="781"/>
      <c r="AE21" s="782"/>
      <c r="AF21" s="783"/>
      <c r="AG21" s="780">
        <f t="shared" si="9"/>
        <v>265</v>
      </c>
      <c r="AH21" s="778">
        <f t="shared" si="9"/>
        <v>665</v>
      </c>
      <c r="AI21" s="779">
        <f t="shared" si="6"/>
        <v>930</v>
      </c>
    </row>
    <row r="22" spans="1:35" ht="24">
      <c r="A22" s="27"/>
      <c r="B22" s="789" t="s">
        <v>637</v>
      </c>
      <c r="C22" s="780"/>
      <c r="D22" s="778"/>
      <c r="E22" s="779"/>
      <c r="F22" s="780"/>
      <c r="G22" s="778"/>
      <c r="H22" s="779"/>
      <c r="I22" s="780"/>
      <c r="J22" s="778"/>
      <c r="K22" s="779"/>
      <c r="L22" s="781"/>
      <c r="M22" s="782"/>
      <c r="N22" s="783"/>
      <c r="O22" s="780"/>
      <c r="P22" s="778"/>
      <c r="Q22" s="779"/>
      <c r="R22" s="780"/>
      <c r="S22" s="778"/>
      <c r="T22" s="779"/>
      <c r="U22" s="781"/>
      <c r="V22" s="782"/>
      <c r="W22" s="784"/>
      <c r="X22" s="785"/>
      <c r="Y22" s="786"/>
      <c r="Z22" s="787"/>
      <c r="AA22" s="785"/>
      <c r="AB22" s="786"/>
      <c r="AC22" s="787"/>
      <c r="AD22" s="781"/>
      <c r="AE22" s="782"/>
      <c r="AF22" s="783"/>
      <c r="AG22" s="780">
        <f t="shared" si="9"/>
        <v>0</v>
      </c>
      <c r="AH22" s="778">
        <f t="shared" si="9"/>
        <v>0</v>
      </c>
      <c r="AI22" s="779">
        <f t="shared" si="6"/>
        <v>0</v>
      </c>
    </row>
    <row r="23" spans="1:35" ht="24">
      <c r="A23" s="27">
        <v>6</v>
      </c>
      <c r="B23" s="801" t="s">
        <v>257</v>
      </c>
      <c r="C23" s="780">
        <v>73</v>
      </c>
      <c r="D23" s="778">
        <v>89</v>
      </c>
      <c r="E23" s="779">
        <f>SUM(C23:D23)</f>
        <v>162</v>
      </c>
      <c r="F23" s="780">
        <v>72</v>
      </c>
      <c r="G23" s="778">
        <v>113</v>
      </c>
      <c r="H23" s="779">
        <f>SUM(F23:G23)</f>
        <v>185</v>
      </c>
      <c r="I23" s="780">
        <v>141</v>
      </c>
      <c r="J23" s="778">
        <v>209</v>
      </c>
      <c r="K23" s="779">
        <f>SUM(I23:J23)</f>
        <v>350</v>
      </c>
      <c r="L23" s="781">
        <f t="shared" si="7"/>
        <v>286</v>
      </c>
      <c r="M23" s="782">
        <f t="shared" si="7"/>
        <v>411</v>
      </c>
      <c r="N23" s="783">
        <f>SUM(L23:M23)</f>
        <v>697</v>
      </c>
      <c r="O23" s="780">
        <v>40</v>
      </c>
      <c r="P23" s="778">
        <v>72</v>
      </c>
      <c r="Q23" s="779">
        <f>SUM(O23:P23)</f>
        <v>112</v>
      </c>
      <c r="R23" s="780">
        <v>58</v>
      </c>
      <c r="S23" s="778">
        <v>100</v>
      </c>
      <c r="T23" s="779">
        <f>SUM(R23:S23)</f>
        <v>158</v>
      </c>
      <c r="U23" s="781">
        <f t="shared" si="8"/>
        <v>98</v>
      </c>
      <c r="V23" s="782">
        <f t="shared" si="8"/>
        <v>172</v>
      </c>
      <c r="W23" s="784">
        <f>SUM(U23:V23)</f>
        <v>270</v>
      </c>
      <c r="X23" s="785"/>
      <c r="Y23" s="786"/>
      <c r="Z23" s="787"/>
      <c r="AA23" s="785"/>
      <c r="AB23" s="786"/>
      <c r="AC23" s="787"/>
      <c r="AD23" s="781"/>
      <c r="AE23" s="782"/>
      <c r="AF23" s="783"/>
      <c r="AG23" s="780">
        <f t="shared" si="9"/>
        <v>384</v>
      </c>
      <c r="AH23" s="778">
        <f t="shared" si="9"/>
        <v>583</v>
      </c>
      <c r="AI23" s="779">
        <f t="shared" si="6"/>
        <v>967</v>
      </c>
    </row>
    <row r="24" spans="1:35" s="71" customFormat="1" ht="18" customHeight="1">
      <c r="A24" s="791" t="s">
        <v>642</v>
      </c>
      <c r="B24" s="804"/>
      <c r="C24" s="793">
        <f t="shared" ref="C24:J24" si="10">SUM(C16:C23)</f>
        <v>489</v>
      </c>
      <c r="D24" s="794">
        <f t="shared" si="10"/>
        <v>552</v>
      </c>
      <c r="E24" s="795">
        <f t="shared" si="10"/>
        <v>1041</v>
      </c>
      <c r="F24" s="793">
        <f t="shared" si="10"/>
        <v>349</v>
      </c>
      <c r="G24" s="794">
        <f t="shared" si="10"/>
        <v>518</v>
      </c>
      <c r="H24" s="795">
        <f t="shared" si="10"/>
        <v>867</v>
      </c>
      <c r="I24" s="793">
        <f t="shared" si="10"/>
        <v>441</v>
      </c>
      <c r="J24" s="794">
        <f t="shared" si="10"/>
        <v>613</v>
      </c>
      <c r="K24" s="795">
        <f>SUM(I24:J24)</f>
        <v>1054</v>
      </c>
      <c r="L24" s="793">
        <f>SUM(L16:L23)</f>
        <v>1279</v>
      </c>
      <c r="M24" s="794">
        <f>SUM(M16:M23)</f>
        <v>1683</v>
      </c>
      <c r="N24" s="795">
        <f>SUM(L24:M24)</f>
        <v>2962</v>
      </c>
      <c r="O24" s="793">
        <f>SUM(O16:O23)</f>
        <v>579</v>
      </c>
      <c r="P24" s="794">
        <f>SUM(P16:P23)</f>
        <v>708</v>
      </c>
      <c r="Q24" s="795">
        <f>SUM(Q16:Q23)</f>
        <v>1287</v>
      </c>
      <c r="R24" s="793">
        <f>SUM(R16:R23)</f>
        <v>681</v>
      </c>
      <c r="S24" s="794">
        <f>SUM(S16:S23)</f>
        <v>959</v>
      </c>
      <c r="T24" s="795">
        <f>SUM(R24:S24)</f>
        <v>1640</v>
      </c>
      <c r="U24" s="793">
        <f>SUM(U16:U23)</f>
        <v>1260</v>
      </c>
      <c r="V24" s="794">
        <f>SUM(V16:V23)</f>
        <v>1667</v>
      </c>
      <c r="W24" s="796">
        <f>SUM(U24:V24)</f>
        <v>2927</v>
      </c>
      <c r="X24" s="793"/>
      <c r="Y24" s="794"/>
      <c r="Z24" s="795"/>
      <c r="AA24" s="793"/>
      <c r="AB24" s="794"/>
      <c r="AC24" s="795"/>
      <c r="AD24" s="793"/>
      <c r="AE24" s="794"/>
      <c r="AF24" s="795"/>
      <c r="AG24" s="793">
        <f>SUM(AG16:AG23)</f>
        <v>2539</v>
      </c>
      <c r="AH24" s="794">
        <f>SUM(AH16:AH23)</f>
        <v>3350</v>
      </c>
      <c r="AI24" s="805">
        <f t="shared" si="6"/>
        <v>5889</v>
      </c>
    </row>
    <row r="25" spans="1:35" s="71" customFormat="1" ht="24.6" thickBot="1">
      <c r="A25" s="806"/>
      <c r="B25" s="807" t="s">
        <v>643</v>
      </c>
      <c r="C25" s="808">
        <f t="shared" ref="C25:J25" si="11">C14+C24</f>
        <v>2103</v>
      </c>
      <c r="D25" s="809">
        <f t="shared" si="11"/>
        <v>1416</v>
      </c>
      <c r="E25" s="810">
        <f t="shared" si="11"/>
        <v>3519</v>
      </c>
      <c r="F25" s="808">
        <f t="shared" si="11"/>
        <v>1589</v>
      </c>
      <c r="G25" s="809">
        <f t="shared" si="11"/>
        <v>1238</v>
      </c>
      <c r="H25" s="810">
        <f t="shared" si="11"/>
        <v>2827</v>
      </c>
      <c r="I25" s="808">
        <f t="shared" si="11"/>
        <v>1909</v>
      </c>
      <c r="J25" s="809">
        <f t="shared" si="11"/>
        <v>1306</v>
      </c>
      <c r="K25" s="810">
        <f>SUM(I25:J25)</f>
        <v>3215</v>
      </c>
      <c r="L25" s="808">
        <f>L14+L24</f>
        <v>5601</v>
      </c>
      <c r="M25" s="809">
        <f>M14+M24</f>
        <v>3960</v>
      </c>
      <c r="N25" s="810">
        <f>N14+N24</f>
        <v>9561</v>
      </c>
      <c r="O25" s="808">
        <f>O14+O24</f>
        <v>2006</v>
      </c>
      <c r="P25" s="809">
        <f>P14+P24</f>
        <v>1624</v>
      </c>
      <c r="Q25" s="810">
        <f>SUM(O25:P25)</f>
        <v>3630</v>
      </c>
      <c r="R25" s="808">
        <f>R14+R24</f>
        <v>2081</v>
      </c>
      <c r="S25" s="809">
        <f>S14+S24</f>
        <v>1871</v>
      </c>
      <c r="T25" s="810">
        <f>SUM(R25:S25)</f>
        <v>3952</v>
      </c>
      <c r="U25" s="808">
        <f>U14+U24</f>
        <v>4087</v>
      </c>
      <c r="V25" s="809">
        <f>V14+V24</f>
        <v>3495</v>
      </c>
      <c r="W25" s="811">
        <f>SUM(U25:V25)</f>
        <v>7582</v>
      </c>
      <c r="X25" s="808"/>
      <c r="Y25" s="809"/>
      <c r="Z25" s="810"/>
      <c r="AA25" s="808"/>
      <c r="AB25" s="809"/>
      <c r="AC25" s="810"/>
      <c r="AD25" s="808"/>
      <c r="AE25" s="809"/>
      <c r="AF25" s="810"/>
      <c r="AG25" s="808">
        <f>AG14+AG24</f>
        <v>9844</v>
      </c>
      <c r="AH25" s="809">
        <f>AH14+AH24</f>
        <v>7503</v>
      </c>
      <c r="AI25" s="812">
        <f t="shared" si="6"/>
        <v>17347</v>
      </c>
    </row>
    <row r="26" spans="1:35" ht="24.6" thickBot="1">
      <c r="A26" s="762" t="s">
        <v>644</v>
      </c>
      <c r="B26" s="763"/>
      <c r="C26" s="763"/>
      <c r="D26" s="763"/>
      <c r="E26" s="763"/>
      <c r="F26" s="763"/>
      <c r="G26" s="763"/>
      <c r="H26" s="763"/>
      <c r="I26" s="763"/>
      <c r="J26" s="763"/>
      <c r="K26" s="763"/>
      <c r="L26" s="763"/>
      <c r="M26" s="763"/>
      <c r="N26" s="763"/>
      <c r="O26" s="763"/>
      <c r="P26" s="763"/>
      <c r="Q26" s="763"/>
      <c r="R26" s="763"/>
      <c r="S26" s="763"/>
      <c r="T26" s="763"/>
      <c r="U26" s="763"/>
      <c r="V26" s="763"/>
      <c r="W26" s="763"/>
      <c r="X26" s="763"/>
      <c r="Y26" s="763"/>
      <c r="Z26" s="763"/>
      <c r="AA26" s="763"/>
      <c r="AB26" s="763"/>
      <c r="AC26" s="763"/>
      <c r="AD26" s="763"/>
      <c r="AE26" s="763"/>
      <c r="AF26" s="763"/>
      <c r="AG26" s="763"/>
      <c r="AH26" s="763"/>
      <c r="AI26" s="813"/>
    </row>
    <row r="27" spans="1:35" ht="24">
      <c r="A27" s="27">
        <v>1</v>
      </c>
      <c r="B27" s="801" t="s">
        <v>258</v>
      </c>
      <c r="C27" s="780">
        <v>53</v>
      </c>
      <c r="D27" s="778">
        <v>8</v>
      </c>
      <c r="E27" s="779">
        <f>SUM(C27:D27)</f>
        <v>61</v>
      </c>
      <c r="F27" s="780">
        <v>67</v>
      </c>
      <c r="G27" s="778">
        <v>10</v>
      </c>
      <c r="H27" s="779">
        <f>SUM(F27:G27)</f>
        <v>77</v>
      </c>
      <c r="I27" s="780">
        <v>79</v>
      </c>
      <c r="J27" s="778">
        <v>18</v>
      </c>
      <c r="K27" s="779">
        <f>SUM(I27:J27)</f>
        <v>97</v>
      </c>
      <c r="L27" s="781">
        <f>C27+F27+I27</f>
        <v>199</v>
      </c>
      <c r="M27" s="782">
        <f>D27+G27+J27</f>
        <v>36</v>
      </c>
      <c r="N27" s="783">
        <f>SUM(L27:M27)</f>
        <v>235</v>
      </c>
      <c r="O27" s="780">
        <v>46</v>
      </c>
      <c r="P27" s="778">
        <v>12</v>
      </c>
      <c r="Q27" s="779">
        <f>SUM(O27:P27)</f>
        <v>58</v>
      </c>
      <c r="R27" s="780">
        <v>35</v>
      </c>
      <c r="S27" s="778">
        <v>14</v>
      </c>
      <c r="T27" s="779">
        <f>SUM(R27:S27)</f>
        <v>49</v>
      </c>
      <c r="U27" s="781">
        <f>O27+R27</f>
        <v>81</v>
      </c>
      <c r="V27" s="782">
        <f>P27+S27</f>
        <v>26</v>
      </c>
      <c r="W27" s="784">
        <f>SUM(U27:V27)</f>
        <v>107</v>
      </c>
      <c r="X27" s="814"/>
      <c r="Y27" s="815"/>
      <c r="Z27" s="816"/>
      <c r="AA27" s="814"/>
      <c r="AB27" s="815"/>
      <c r="AC27" s="816"/>
      <c r="AD27" s="781"/>
      <c r="AE27" s="782"/>
      <c r="AF27" s="783"/>
      <c r="AG27" s="780">
        <f>L27+U27</f>
        <v>280</v>
      </c>
      <c r="AH27" s="778">
        <f>M27+V27</f>
        <v>62</v>
      </c>
      <c r="AI27" s="779">
        <f>SUM(AG27:AH27)</f>
        <v>342</v>
      </c>
    </row>
    <row r="28" spans="1:35" s="71" customFormat="1" ht="24.6" thickBot="1">
      <c r="A28" s="817" t="s">
        <v>645</v>
      </c>
      <c r="B28" s="818"/>
      <c r="C28" s="819">
        <f t="shared" ref="C28:M28" si="12">SUM(C27)</f>
        <v>53</v>
      </c>
      <c r="D28" s="820">
        <f t="shared" si="12"/>
        <v>8</v>
      </c>
      <c r="E28" s="821">
        <f t="shared" si="12"/>
        <v>61</v>
      </c>
      <c r="F28" s="819">
        <f t="shared" si="12"/>
        <v>67</v>
      </c>
      <c r="G28" s="820">
        <f t="shared" si="12"/>
        <v>10</v>
      </c>
      <c r="H28" s="821">
        <f t="shared" si="12"/>
        <v>77</v>
      </c>
      <c r="I28" s="819">
        <f t="shared" si="12"/>
        <v>79</v>
      </c>
      <c r="J28" s="820">
        <f>SUM(J27)</f>
        <v>18</v>
      </c>
      <c r="K28" s="821">
        <f t="shared" si="12"/>
        <v>97</v>
      </c>
      <c r="L28" s="819">
        <f t="shared" si="12"/>
        <v>199</v>
      </c>
      <c r="M28" s="820">
        <f t="shared" si="12"/>
        <v>36</v>
      </c>
      <c r="N28" s="821">
        <f>SUM(L28:M28)</f>
        <v>235</v>
      </c>
      <c r="O28" s="819">
        <f>SUM(O27)</f>
        <v>46</v>
      </c>
      <c r="P28" s="820">
        <f>SUM(P27)</f>
        <v>12</v>
      </c>
      <c r="Q28" s="821">
        <f>SUM(Q27)</f>
        <v>58</v>
      </c>
      <c r="R28" s="819">
        <f>SUM(R27)</f>
        <v>35</v>
      </c>
      <c r="S28" s="820">
        <f>SUM(S27)</f>
        <v>14</v>
      </c>
      <c r="T28" s="821">
        <f>SUM(R28:S28)</f>
        <v>49</v>
      </c>
      <c r="U28" s="819">
        <f>SUM(U27)</f>
        <v>81</v>
      </c>
      <c r="V28" s="820">
        <f>SUM(V27)</f>
        <v>26</v>
      </c>
      <c r="W28" s="822">
        <f>SUM(U28:V28)</f>
        <v>107</v>
      </c>
      <c r="X28" s="819"/>
      <c r="Y28" s="820"/>
      <c r="Z28" s="821"/>
      <c r="AA28" s="819"/>
      <c r="AB28" s="820"/>
      <c r="AC28" s="821"/>
      <c r="AD28" s="819"/>
      <c r="AE28" s="820"/>
      <c r="AF28" s="821"/>
      <c r="AG28" s="819">
        <f>SUM(AG27)</f>
        <v>280</v>
      </c>
      <c r="AH28" s="820">
        <f>SUM(AH27)</f>
        <v>62</v>
      </c>
      <c r="AI28" s="823">
        <f>SUM(AG28:AH28)</f>
        <v>342</v>
      </c>
    </row>
    <row r="29" spans="1:35" ht="24.6" thickBot="1">
      <c r="A29" s="762" t="s">
        <v>646</v>
      </c>
      <c r="B29" s="763"/>
      <c r="C29" s="763"/>
      <c r="D29" s="763"/>
      <c r="E29" s="763"/>
      <c r="F29" s="763"/>
      <c r="G29" s="763"/>
      <c r="H29" s="763"/>
      <c r="I29" s="763"/>
      <c r="J29" s="763"/>
      <c r="K29" s="763"/>
      <c r="L29" s="763"/>
      <c r="M29" s="763"/>
      <c r="N29" s="763"/>
      <c r="O29" s="763"/>
      <c r="P29" s="763"/>
      <c r="Q29" s="763"/>
      <c r="R29" s="763"/>
      <c r="S29" s="763"/>
      <c r="T29" s="763"/>
      <c r="U29" s="763"/>
      <c r="V29" s="763"/>
      <c r="W29" s="763"/>
      <c r="X29" s="763"/>
      <c r="Y29" s="763"/>
      <c r="Z29" s="763"/>
      <c r="AA29" s="763"/>
      <c r="AB29" s="763"/>
      <c r="AC29" s="763"/>
      <c r="AD29" s="763"/>
      <c r="AE29" s="763"/>
      <c r="AF29" s="763"/>
      <c r="AG29" s="763"/>
      <c r="AH29" s="763"/>
      <c r="AI29" s="813"/>
    </row>
    <row r="30" spans="1:35" ht="24">
      <c r="A30" s="27">
        <v>1</v>
      </c>
      <c r="B30" s="801" t="s">
        <v>647</v>
      </c>
      <c r="C30" s="780">
        <v>13</v>
      </c>
      <c r="D30" s="778">
        <v>40</v>
      </c>
      <c r="E30" s="779">
        <f>SUM(C30:D30)</f>
        <v>53</v>
      </c>
      <c r="F30" s="780"/>
      <c r="G30" s="778"/>
      <c r="H30" s="779"/>
      <c r="I30" s="780"/>
      <c r="J30" s="778"/>
      <c r="K30" s="779"/>
      <c r="L30" s="781">
        <v>13</v>
      </c>
      <c r="M30" s="782">
        <v>40</v>
      </c>
      <c r="N30" s="783">
        <f>SUM(L30:M30)</f>
        <v>53</v>
      </c>
      <c r="O30" s="780"/>
      <c r="P30" s="778"/>
      <c r="Q30" s="779"/>
      <c r="R30" s="780"/>
      <c r="S30" s="778"/>
      <c r="T30" s="779"/>
      <c r="U30" s="781"/>
      <c r="V30" s="782"/>
      <c r="W30" s="784"/>
      <c r="X30" s="780"/>
      <c r="Y30" s="778"/>
      <c r="Z30" s="824"/>
      <c r="AA30" s="780"/>
      <c r="AB30" s="778"/>
      <c r="AC30" s="824"/>
      <c r="AD30" s="781"/>
      <c r="AE30" s="782"/>
      <c r="AF30" s="783"/>
      <c r="AG30" s="780">
        <v>13</v>
      </c>
      <c r="AH30" s="778">
        <v>40</v>
      </c>
      <c r="AI30" s="779">
        <f>SUM(AG30:AH30)</f>
        <v>53</v>
      </c>
    </row>
    <row r="31" spans="1:35" ht="24">
      <c r="A31" s="27">
        <v>2</v>
      </c>
      <c r="B31" s="802" t="s">
        <v>648</v>
      </c>
      <c r="C31" s="780">
        <v>30</v>
      </c>
      <c r="D31" s="778">
        <v>36</v>
      </c>
      <c r="E31" s="779">
        <f>SUM(C31:D31)</f>
        <v>66</v>
      </c>
      <c r="F31" s="780"/>
      <c r="G31" s="778"/>
      <c r="H31" s="779"/>
      <c r="I31" s="780"/>
      <c r="J31" s="778"/>
      <c r="K31" s="779"/>
      <c r="L31" s="781">
        <v>30</v>
      </c>
      <c r="M31" s="782">
        <v>36</v>
      </c>
      <c r="N31" s="783">
        <f>SUM(L31:M31)</f>
        <v>66</v>
      </c>
      <c r="O31" s="780"/>
      <c r="P31" s="778"/>
      <c r="Q31" s="779"/>
      <c r="R31" s="780"/>
      <c r="S31" s="778"/>
      <c r="T31" s="779"/>
      <c r="U31" s="781"/>
      <c r="V31" s="782"/>
      <c r="W31" s="784"/>
      <c r="X31" s="780"/>
      <c r="Y31" s="778"/>
      <c r="Z31" s="824"/>
      <c r="AA31" s="780"/>
      <c r="AB31" s="778"/>
      <c r="AC31" s="824"/>
      <c r="AD31" s="781"/>
      <c r="AE31" s="782"/>
      <c r="AF31" s="783"/>
      <c r="AG31" s="780">
        <v>30</v>
      </c>
      <c r="AH31" s="778">
        <v>36</v>
      </c>
      <c r="AI31" s="779">
        <f>SUM(AG31:AH31)</f>
        <v>66</v>
      </c>
    </row>
    <row r="32" spans="1:35" s="71" customFormat="1" ht="24.6" thickBot="1">
      <c r="A32" s="817" t="s">
        <v>762</v>
      </c>
      <c r="B32" s="818"/>
      <c r="C32" s="825">
        <f>SUM(C30:C31)</f>
        <v>43</v>
      </c>
      <c r="D32" s="826">
        <f>SUM(D30:D31)</f>
        <v>76</v>
      </c>
      <c r="E32" s="827">
        <f>SUM(C32:D32)</f>
        <v>119</v>
      </c>
      <c r="F32" s="825"/>
      <c r="G32" s="826"/>
      <c r="H32" s="827"/>
      <c r="I32" s="825"/>
      <c r="J32" s="826"/>
      <c r="K32" s="827"/>
      <c r="L32" s="825">
        <f>SUM(L30:L31)</f>
        <v>43</v>
      </c>
      <c r="M32" s="826">
        <f>SUM(M30:M31)</f>
        <v>76</v>
      </c>
      <c r="N32" s="827">
        <f>SUM(L32:M32)</f>
        <v>119</v>
      </c>
      <c r="O32" s="825"/>
      <c r="P32" s="826"/>
      <c r="Q32" s="827"/>
      <c r="R32" s="825"/>
      <c r="S32" s="826"/>
      <c r="T32" s="827"/>
      <c r="U32" s="825"/>
      <c r="V32" s="826"/>
      <c r="W32" s="828"/>
      <c r="X32" s="825"/>
      <c r="Y32" s="826"/>
      <c r="Z32" s="827"/>
      <c r="AA32" s="825"/>
      <c r="AB32" s="826"/>
      <c r="AC32" s="827"/>
      <c r="AD32" s="825"/>
      <c r="AE32" s="826"/>
      <c r="AF32" s="827"/>
      <c r="AG32" s="825">
        <f>SUM(AG30:AG31)</f>
        <v>43</v>
      </c>
      <c r="AH32" s="826">
        <f>SUM(AH30:AH31)</f>
        <v>76</v>
      </c>
      <c r="AI32" s="823">
        <f>SUM(AG32:AH32)</f>
        <v>119</v>
      </c>
    </row>
    <row r="33" spans="1:35" ht="24.6" thickBot="1">
      <c r="A33" s="829" t="s">
        <v>763</v>
      </c>
      <c r="B33" s="830"/>
      <c r="C33" s="831">
        <f>C14+C24+C28+C32</f>
        <v>2199</v>
      </c>
      <c r="D33" s="832">
        <f>D14+D24+D28+D32</f>
        <v>1500</v>
      </c>
      <c r="E33" s="833">
        <f>SUM(C33:D33)</f>
        <v>3699</v>
      </c>
      <c r="F33" s="831">
        <f t="shared" ref="F33:T33" si="13">F14+F24+F28</f>
        <v>1656</v>
      </c>
      <c r="G33" s="832">
        <f t="shared" si="13"/>
        <v>1248</v>
      </c>
      <c r="H33" s="833">
        <f t="shared" si="13"/>
        <v>2904</v>
      </c>
      <c r="I33" s="831">
        <f t="shared" si="13"/>
        <v>1988</v>
      </c>
      <c r="J33" s="832">
        <f t="shared" si="13"/>
        <v>1324</v>
      </c>
      <c r="K33" s="833">
        <f t="shared" si="13"/>
        <v>3312</v>
      </c>
      <c r="L33" s="834">
        <f>L14+L24+L28+L32</f>
        <v>5843</v>
      </c>
      <c r="M33" s="835">
        <f>M14+M24+M28+M32</f>
        <v>4072</v>
      </c>
      <c r="N33" s="836">
        <f>SUM(L33:M33)</f>
        <v>9915</v>
      </c>
      <c r="O33" s="831">
        <f t="shared" si="13"/>
        <v>2052</v>
      </c>
      <c r="P33" s="832">
        <f t="shared" si="13"/>
        <v>1636</v>
      </c>
      <c r="Q33" s="833">
        <f t="shared" si="13"/>
        <v>3688</v>
      </c>
      <c r="R33" s="831">
        <f t="shared" si="13"/>
        <v>2116</v>
      </c>
      <c r="S33" s="832">
        <f t="shared" si="13"/>
        <v>1885</v>
      </c>
      <c r="T33" s="833">
        <f t="shared" si="13"/>
        <v>4001</v>
      </c>
      <c r="U33" s="834">
        <f>O33+R33</f>
        <v>4168</v>
      </c>
      <c r="V33" s="835">
        <f>P33+S33</f>
        <v>3521</v>
      </c>
      <c r="W33" s="837">
        <f>SUM(U33:V33)</f>
        <v>7689</v>
      </c>
      <c r="X33" s="831">
        <f>SUM(X14:X32)</f>
        <v>74</v>
      </c>
      <c r="Y33" s="832">
        <f>SUM(Y14:Y32)</f>
        <v>29</v>
      </c>
      <c r="Z33" s="833">
        <f>SUM(Z14:Z32)</f>
        <v>103</v>
      </c>
      <c r="AA33" s="831">
        <f>SUM(AA14:AA32)</f>
        <v>82</v>
      </c>
      <c r="AB33" s="832">
        <f>SUM(AB14:AB32)</f>
        <v>19</v>
      </c>
      <c r="AC33" s="833">
        <f>SUM(AA33:AB33)</f>
        <v>101</v>
      </c>
      <c r="AD33" s="834">
        <f>SUM(AD14:AD32)</f>
        <v>156</v>
      </c>
      <c r="AE33" s="835">
        <f>SUM(AE14:AE32)</f>
        <v>48</v>
      </c>
      <c r="AF33" s="836">
        <f>SUM(AD33:AE33)</f>
        <v>204</v>
      </c>
      <c r="AG33" s="838">
        <f>L33+U33+AD33</f>
        <v>10167</v>
      </c>
      <c r="AH33" s="832">
        <f>M33+V33+AE33</f>
        <v>7641</v>
      </c>
      <c r="AI33" s="839">
        <f>SUM(AG33:AH33)</f>
        <v>17808</v>
      </c>
    </row>
  </sheetData>
  <mergeCells count="23">
    <mergeCell ref="A33:B33"/>
    <mergeCell ref="A14:B14"/>
    <mergeCell ref="A24:B24"/>
    <mergeCell ref="A26:AI26"/>
    <mergeCell ref="A28:B28"/>
    <mergeCell ref="A29:AI29"/>
    <mergeCell ref="A32:B32"/>
    <mergeCell ref="U3:W3"/>
    <mergeCell ref="X3:Z3"/>
    <mergeCell ref="AA3:AC3"/>
    <mergeCell ref="AD3:AF3"/>
    <mergeCell ref="AG3:AI3"/>
    <mergeCell ref="A5:B5"/>
    <mergeCell ref="A1:AI1"/>
    <mergeCell ref="A2:E2"/>
    <mergeCell ref="A3:A4"/>
    <mergeCell ref="B3:B4"/>
    <mergeCell ref="C3:E3"/>
    <mergeCell ref="F3:H3"/>
    <mergeCell ref="I3:K3"/>
    <mergeCell ref="L3:N3"/>
    <mergeCell ref="O3:Q3"/>
    <mergeCell ref="R3:T3"/>
  </mergeCells>
  <pageMargins left="0.39370078740157483" right="0" top="0.70866141732283472" bottom="0.11811023622047245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930BD-0A3A-41CD-BAE2-807AA245285C}">
  <sheetPr>
    <tabColor rgb="FF00B050"/>
  </sheetPr>
  <dimension ref="A1:N21"/>
  <sheetViews>
    <sheetView workbookViewId="0">
      <selection activeCell="H8" sqref="H8"/>
    </sheetView>
  </sheetViews>
  <sheetFormatPr defaultColWidth="9.09765625" defaultRowHeight="24"/>
  <cols>
    <col min="1" max="1" width="6.8984375" style="2" customWidth="1"/>
    <col min="2" max="2" width="45.3984375" style="77" customWidth="1"/>
    <col min="3" max="6" width="15.59765625" style="77" customWidth="1"/>
    <col min="7" max="16384" width="9.09765625" style="77"/>
  </cols>
  <sheetData>
    <row r="1" spans="1:14" s="75" customFormat="1" ht="27">
      <c r="A1" s="104" t="s">
        <v>649</v>
      </c>
      <c r="B1" s="104"/>
      <c r="C1" s="104"/>
      <c r="D1" s="104"/>
      <c r="E1" s="104"/>
      <c r="F1" s="104"/>
      <c r="G1" s="74"/>
      <c r="H1" s="74"/>
      <c r="I1" s="74"/>
      <c r="J1" s="74"/>
      <c r="K1" s="74"/>
      <c r="L1" s="74"/>
      <c r="M1" s="74"/>
      <c r="N1" s="74"/>
    </row>
    <row r="2" spans="1:14">
      <c r="A2" s="105"/>
      <c r="B2" s="105"/>
      <c r="C2" s="105"/>
      <c r="D2" s="105"/>
      <c r="E2" s="105"/>
      <c r="F2" s="105"/>
    </row>
    <row r="3" spans="1:14" s="76" customFormat="1">
      <c r="A3" s="78" t="s">
        <v>0</v>
      </c>
      <c r="B3" s="78" t="s">
        <v>404</v>
      </c>
      <c r="C3" s="843" t="s">
        <v>764</v>
      </c>
      <c r="D3" s="843" t="s">
        <v>765</v>
      </c>
      <c r="E3" s="843" t="s">
        <v>766</v>
      </c>
      <c r="F3" s="844" t="s">
        <v>362</v>
      </c>
    </row>
    <row r="4" spans="1:14" s="76" customFormat="1">
      <c r="A4" s="106" t="s">
        <v>650</v>
      </c>
      <c r="B4" s="107"/>
      <c r="C4" s="107"/>
      <c r="D4" s="107"/>
      <c r="E4" s="107"/>
      <c r="F4" s="845"/>
    </row>
    <row r="5" spans="1:14" s="1" customFormat="1">
      <c r="A5" s="10">
        <v>1</v>
      </c>
      <c r="B5" s="73" t="s">
        <v>259</v>
      </c>
      <c r="C5" s="846"/>
      <c r="D5" s="846"/>
      <c r="E5" s="846"/>
      <c r="F5" s="846"/>
    </row>
    <row r="6" spans="1:14" s="1" customFormat="1">
      <c r="A6" s="12">
        <v>2</v>
      </c>
      <c r="B6" s="79" t="s">
        <v>651</v>
      </c>
      <c r="C6" s="847"/>
      <c r="D6" s="847"/>
      <c r="E6" s="847"/>
      <c r="F6" s="847"/>
    </row>
    <row r="7" spans="1:14" s="1" customFormat="1">
      <c r="A7" s="80"/>
      <c r="B7" s="81" t="s">
        <v>652</v>
      </c>
      <c r="C7" s="848"/>
      <c r="D7" s="848"/>
      <c r="E7" s="848"/>
      <c r="F7" s="848"/>
    </row>
    <row r="8" spans="1:14" s="1" customFormat="1">
      <c r="A8" s="80"/>
      <c r="B8" s="81" t="s">
        <v>653</v>
      </c>
      <c r="C8" s="848"/>
      <c r="D8" s="848"/>
      <c r="E8" s="848"/>
      <c r="F8" s="848"/>
    </row>
    <row r="9" spans="1:14" s="1" customFormat="1">
      <c r="A9" s="80"/>
      <c r="B9" s="81" t="s">
        <v>654</v>
      </c>
      <c r="C9" s="848"/>
      <c r="D9" s="848"/>
      <c r="E9" s="848"/>
      <c r="F9" s="848"/>
    </row>
    <row r="10" spans="1:14" s="1" customFormat="1">
      <c r="A10" s="35"/>
      <c r="B10" s="82" t="s">
        <v>655</v>
      </c>
      <c r="C10" s="849"/>
      <c r="D10" s="849"/>
      <c r="E10" s="849"/>
      <c r="F10" s="849"/>
    </row>
    <row r="11" spans="1:14" s="1" customFormat="1">
      <c r="A11" s="12">
        <v>3</v>
      </c>
      <c r="B11" s="79" t="s">
        <v>656</v>
      </c>
      <c r="C11" s="847"/>
      <c r="D11" s="847"/>
      <c r="E11" s="847"/>
      <c r="F11" s="847"/>
    </row>
    <row r="12" spans="1:14" s="1" customFormat="1">
      <c r="A12" s="80"/>
      <c r="B12" s="81" t="s">
        <v>657</v>
      </c>
      <c r="C12" s="848"/>
      <c r="D12" s="848"/>
      <c r="E12" s="848"/>
      <c r="F12" s="848"/>
    </row>
    <row r="13" spans="1:14" s="1" customFormat="1">
      <c r="A13" s="80"/>
      <c r="B13" s="81" t="s">
        <v>658</v>
      </c>
      <c r="C13" s="848"/>
      <c r="D13" s="848"/>
      <c r="E13" s="848"/>
      <c r="F13" s="848"/>
    </row>
    <row r="14" spans="1:14" s="1" customFormat="1">
      <c r="A14" s="80"/>
      <c r="B14" s="81" t="s">
        <v>659</v>
      </c>
      <c r="C14" s="848"/>
      <c r="D14" s="848"/>
      <c r="E14" s="848"/>
      <c r="F14" s="848"/>
    </row>
    <row r="15" spans="1:14" s="1" customFormat="1">
      <c r="A15" s="35"/>
      <c r="B15" s="82" t="s">
        <v>660</v>
      </c>
      <c r="C15" s="849"/>
      <c r="D15" s="849"/>
      <c r="E15" s="849"/>
      <c r="F15" s="849"/>
    </row>
    <row r="16" spans="1:14" s="1" customFormat="1">
      <c r="A16" s="12">
        <v>4</v>
      </c>
      <c r="B16" s="79" t="s">
        <v>661</v>
      </c>
      <c r="C16" s="847"/>
      <c r="D16" s="847"/>
      <c r="E16" s="847"/>
      <c r="F16" s="850"/>
    </row>
    <row r="17" spans="1:6" s="1" customFormat="1">
      <c r="A17" s="80"/>
      <c r="B17" s="81" t="s">
        <v>662</v>
      </c>
      <c r="C17" s="848"/>
      <c r="D17" s="848"/>
      <c r="E17" s="848"/>
      <c r="F17" s="848"/>
    </row>
    <row r="18" spans="1:6" s="1" customFormat="1">
      <c r="A18" s="80"/>
      <c r="B18" s="81" t="s">
        <v>663</v>
      </c>
      <c r="C18" s="848"/>
      <c r="D18" s="848"/>
      <c r="E18" s="848"/>
      <c r="F18" s="848"/>
    </row>
    <row r="19" spans="1:6" s="1" customFormat="1" ht="24.6" thickBot="1">
      <c r="A19" s="83"/>
      <c r="B19" s="84" t="s">
        <v>664</v>
      </c>
      <c r="C19" s="851"/>
      <c r="D19" s="851"/>
      <c r="E19" s="851"/>
      <c r="F19" s="852"/>
    </row>
    <row r="20" spans="1:6" s="1" customFormat="1" ht="25.2" thickTop="1" thickBot="1">
      <c r="A20" s="108" t="s">
        <v>362</v>
      </c>
      <c r="B20" s="109"/>
      <c r="C20" s="853"/>
      <c r="D20" s="853"/>
      <c r="E20" s="853"/>
      <c r="F20" s="854"/>
    </row>
    <row r="21" spans="1:6" ht="24.6" thickTop="1"/>
  </sheetData>
  <mergeCells count="4">
    <mergeCell ref="A1:F1"/>
    <mergeCell ref="A2:F2"/>
    <mergeCell ref="A4:F4"/>
    <mergeCell ref="A20:B20"/>
  </mergeCells>
  <pageMargins left="1.1023622047244095" right="0.11811023622047245" top="0.11811023622047245" bottom="0.1181102362204724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7</vt:i4>
      </vt:variant>
    </vt:vector>
  </HeadingPairs>
  <TitlesOfParts>
    <vt:vector size="15" baseType="lpstr">
      <vt:lpstr>อปท.รร.</vt:lpstr>
      <vt:lpstr>อปท.ศพด.</vt:lpstr>
      <vt:lpstr>ก่อนประถม67</vt:lpstr>
      <vt:lpstr>ประถมศึกษา67</vt:lpstr>
      <vt:lpstr>ม.ต้น67</vt:lpstr>
      <vt:lpstr>ม.ปลาย67</vt:lpstr>
      <vt:lpstr>อาชีวะ67</vt:lpstr>
      <vt:lpstr>ปริญญา</vt:lpstr>
      <vt:lpstr>ก่อนประถม67!Print_Titles</vt:lpstr>
      <vt:lpstr>ประถมศึกษา67!Print_Titles</vt:lpstr>
      <vt:lpstr>ม.ต้น67!Print_Titles</vt:lpstr>
      <vt:lpstr>ม.ปลาย67!Print_Titles</vt:lpstr>
      <vt:lpstr>อปท.รร.!Print_Titles</vt:lpstr>
      <vt:lpstr>อปท.ศพด.!Print_Titles</vt:lpstr>
      <vt:lpstr>อาชีวะ67!Print_Titles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2021-05-25T07:52:29Z</cp:lastPrinted>
  <dcterms:created xsi:type="dcterms:W3CDTF">2021-05-24T03:12:59Z</dcterms:created>
  <dcterms:modified xsi:type="dcterms:W3CDTF">2025-03-13T16:03:50Z</dcterms:modified>
</cp:coreProperties>
</file>