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10B6A99F-ABD0-4EA9-BB8E-1B7E640B0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ารกระจายภายนอกจังหวัด" sheetId="10" r:id="rId1"/>
  </sheets>
  <definedNames>
    <definedName name="_xlnm.Print_Area" localSheetId="0">การกระจายภายนอกจังหวัด!$A$1:$Q$79</definedName>
    <definedName name="_xlnm.Print_Titles" localSheetId="0">การกระจายภายนอกจังหวัด!$1:$1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7" i="10" l="1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S56" i="10"/>
  <c r="R56" i="10"/>
  <c r="S55" i="10"/>
  <c r="R55" i="10"/>
  <c r="S54" i="10"/>
  <c r="R54" i="10"/>
  <c r="S53" i="10"/>
  <c r="R53" i="10"/>
  <c r="S52" i="10"/>
  <c r="R52" i="10"/>
  <c r="S51" i="10"/>
  <c r="R51" i="10"/>
  <c r="S50" i="10"/>
  <c r="R50" i="10"/>
  <c r="S49" i="10"/>
  <c r="R49" i="10"/>
  <c r="S48" i="10"/>
  <c r="R48" i="10"/>
  <c r="S47" i="10"/>
  <c r="R47" i="10"/>
  <c r="S46" i="10"/>
  <c r="R46" i="10"/>
  <c r="S45" i="10"/>
  <c r="R45" i="10"/>
  <c r="S44" i="10"/>
  <c r="R44" i="10"/>
  <c r="S43" i="10"/>
  <c r="R43" i="10"/>
  <c r="S42" i="10"/>
  <c r="R42" i="10"/>
  <c r="S41" i="10"/>
  <c r="R41" i="10"/>
  <c r="S40" i="10"/>
  <c r="R40" i="10"/>
  <c r="S39" i="10"/>
  <c r="R39" i="10"/>
  <c r="S38" i="10"/>
  <c r="R38" i="10"/>
  <c r="S37" i="10"/>
  <c r="R37" i="10"/>
  <c r="S36" i="10"/>
  <c r="R36" i="10"/>
  <c r="S35" i="10"/>
  <c r="R35" i="10"/>
  <c r="S34" i="10"/>
  <c r="R34" i="10"/>
  <c r="S33" i="10"/>
  <c r="R33" i="10"/>
  <c r="S32" i="10"/>
  <c r="R32" i="10"/>
  <c r="S31" i="10"/>
  <c r="R31" i="10"/>
  <c r="S30" i="10"/>
  <c r="R30" i="10"/>
  <c r="S29" i="10"/>
  <c r="R29" i="10"/>
  <c r="S28" i="10"/>
  <c r="R28" i="10"/>
  <c r="S27" i="10"/>
  <c r="R27" i="10"/>
  <c r="S26" i="10"/>
  <c r="R26" i="10"/>
  <c r="S25" i="10"/>
  <c r="R25" i="10"/>
  <c r="S24" i="10"/>
  <c r="R24" i="10"/>
  <c r="S23" i="10"/>
  <c r="R23" i="10"/>
  <c r="S22" i="10"/>
  <c r="R22" i="10"/>
  <c r="S21" i="10"/>
  <c r="R21" i="10"/>
  <c r="S20" i="10"/>
  <c r="R20" i="10"/>
  <c r="S19" i="10"/>
  <c r="R19" i="10"/>
  <c r="S18" i="10"/>
  <c r="R18" i="10"/>
  <c r="S17" i="10"/>
  <c r="R17" i="10"/>
  <c r="S16" i="10"/>
  <c r="R16" i="10"/>
  <c r="S15" i="10"/>
  <c r="R15" i="10"/>
  <c r="S14" i="10"/>
  <c r="R14" i="10"/>
  <c r="S13" i="10"/>
  <c r="R13" i="10"/>
  <c r="S12" i="10"/>
  <c r="R12" i="10"/>
  <c r="S11" i="10"/>
  <c r="R11" i="10"/>
  <c r="S10" i="10"/>
  <c r="R10" i="10"/>
  <c r="S9" i="10"/>
  <c r="R9" i="10"/>
  <c r="S8" i="10"/>
  <c r="R8" i="10"/>
  <c r="S7" i="10"/>
  <c r="R7" i="10"/>
  <c r="S6" i="10"/>
  <c r="R6" i="10"/>
  <c r="S5" i="10"/>
  <c r="R5" i="10"/>
  <c r="S4" i="10"/>
  <c r="R4" i="10"/>
  <c r="S3" i="10"/>
  <c r="R3" i="10"/>
  <c r="S2" i="10"/>
  <c r="R2" i="10"/>
  <c r="J58" i="10" l="1"/>
  <c r="R58" i="10" s="1"/>
  <c r="H58" i="10"/>
  <c r="M58" i="10"/>
  <c r="N58" i="10"/>
  <c r="K58" i="10"/>
  <c r="O58" i="10"/>
  <c r="Q58" i="10"/>
  <c r="L58" i="10"/>
  <c r="P58" i="10"/>
  <c r="S57" i="10"/>
  <c r="R57" i="10"/>
  <c r="S58" i="10" l="1"/>
</calcChain>
</file>

<file path=xl/sharedStrings.xml><?xml version="1.0" encoding="utf-8"?>
<sst xmlns="http://schemas.openxmlformats.org/spreadsheetml/2006/main" count="133" uniqueCount="77">
  <si>
    <t>ที่</t>
  </si>
  <si>
    <t>ตำบล</t>
  </si>
  <si>
    <t>อำเภอ</t>
  </si>
  <si>
    <t>บางแก้ว</t>
  </si>
  <si>
    <t>ท่าแค</t>
  </si>
  <si>
    <t>เมืองพัทลุง</t>
  </si>
  <si>
    <t>ควนขนุน</t>
  </si>
  <si>
    <t>นาขยาด</t>
  </si>
  <si>
    <t>ปันแต</t>
  </si>
  <si>
    <t>พนางตุง</t>
  </si>
  <si>
    <t>ดอนทราย</t>
  </si>
  <si>
    <t>เขาเจียก</t>
  </si>
  <si>
    <t>ป่าพะยอม</t>
  </si>
  <si>
    <t>ปรางหมู่</t>
  </si>
  <si>
    <t>ทุ่งนารี</t>
  </si>
  <si>
    <t>ป่าบอน</t>
  </si>
  <si>
    <t>ชัยบุรี</t>
  </si>
  <si>
    <t>ท่ามะเดื่อ</t>
  </si>
  <si>
    <t>ดอนประดู่</t>
  </si>
  <si>
    <t>ปากพะยูน</t>
  </si>
  <si>
    <t>พนมวังก์</t>
  </si>
  <si>
    <t>คูหาสวรรค์</t>
  </si>
  <si>
    <t>ลำปำ</t>
  </si>
  <si>
    <t xml:space="preserve"> </t>
  </si>
  <si>
    <t>จำนวนเกษตรกร(ครัวเรือน)</t>
  </si>
  <si>
    <t>เนื้อที่เพาะปลูก/เนื้อที่ยืนต้น(ไร่)</t>
  </si>
  <si>
    <t>เนื้อที่ เก็บเกี่ยว/เนื้อที่ให้ผล(ไร่)</t>
  </si>
  <si>
    <t>การกระจายภายนอกจังหวัด(ตัน)</t>
  </si>
  <si>
    <t>ผลผลิต(ตัน) ม.ค. 67</t>
  </si>
  <si>
    <t>ผลผลิต(ตัน) ก.พ. 67</t>
  </si>
  <si>
    <t>ผลผลิต(ตัน) มี.ค. 67</t>
  </si>
  <si>
    <t>ผลผลิต(ตัน) เม.ย. 67</t>
  </si>
  <si>
    <t>ประมาณการ(ตัน) ม.ค. 68</t>
  </si>
  <si>
    <t>ประมาณการ(ตัน) ก.พ. 68</t>
  </si>
  <si>
    <t>ประมาณการ(ตัน) มี.ค. 68</t>
  </si>
  <si>
    <t>ประมาณการ(ตัน) เม.ย. 68</t>
  </si>
  <si>
    <t>กงหรา</t>
  </si>
  <si>
    <t>คลองเฉลิม</t>
  </si>
  <si>
    <t>ชะรัด</t>
  </si>
  <si>
    <t>สมหวัง</t>
  </si>
  <si>
    <t>เขาชัยสน</t>
  </si>
  <si>
    <t>โคกม่วง</t>
  </si>
  <si>
    <t>จองถนน</t>
  </si>
  <si>
    <t>หานโพธิ์</t>
  </si>
  <si>
    <t>ชะมวง</t>
  </si>
  <si>
    <t>โตนดด้วน</t>
  </si>
  <si>
    <t>ทะเลน้อย</t>
  </si>
  <si>
    <t>แพรกหา</t>
  </si>
  <si>
    <t>มะกอกเหนือ</t>
  </si>
  <si>
    <t>แหลมโตนด</t>
  </si>
  <si>
    <t>ตะโหมด</t>
  </si>
  <si>
    <t>คลองใหญ่</t>
  </si>
  <si>
    <t>นาปะขอ</t>
  </si>
  <si>
    <t>ฝาละมี</t>
  </si>
  <si>
    <t>หารเทา</t>
  </si>
  <si>
    <t>โคกทราย</t>
  </si>
  <si>
    <t>วังใหม่</t>
  </si>
  <si>
    <t>เกาะเต่า</t>
  </si>
  <si>
    <t>บ้านพร้าว</t>
  </si>
  <si>
    <t>ควนมะพร้าว</t>
  </si>
  <si>
    <t>โคกชะงาย</t>
  </si>
  <si>
    <t>ตำนาน</t>
  </si>
  <si>
    <t>ท่ามิหรำ</t>
  </si>
  <si>
    <t>นาท่อม</t>
  </si>
  <si>
    <t>นาโหนด</t>
  </si>
  <si>
    <t>พญาขัน</t>
  </si>
  <si>
    <t>ร่มเมือง</t>
  </si>
  <si>
    <t>ศรีนครินทร์</t>
  </si>
  <si>
    <t>ชุมพล</t>
  </si>
  <si>
    <t>อ่างทอง</t>
  </si>
  <si>
    <t>ศรีบรรพต</t>
  </si>
  <si>
    <t>เขาย่า</t>
  </si>
  <si>
    <t>ตะแพน</t>
  </si>
  <si>
    <t>รวม</t>
  </si>
  <si>
    <t>ร้อยละ</t>
  </si>
  <si>
    <t>ปริมาณผลผลิตปี 2567 (ตัน)</t>
  </si>
  <si>
    <t>ปริมาณผลผลิตปี 2568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</si>
</sst>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2"/>
      <color theme="1"/>
      <name val="Calibri"/>
      <family val="2"/>
      <scheme val="minor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1" applyFont="1" applyFill="1"/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43" fontId="3" fillId="0" borderId="0" xfId="1" applyNumberFormat="1" applyFont="1" applyFill="1"/>
    <xf numFmtId="0" fontId="3" fillId="0" borderId="0" xfId="1" applyFont="1" applyFill="1"/>
    <xf numFmtId="0" fontId="5" fillId="0" borderId="1" xfId="1" applyFont="1" applyFill="1" applyBorder="1" applyAlignment="1"/>
    <xf numFmtId="164" fontId="5" fillId="0" borderId="1" xfId="2" applyNumberFormat="1" applyFont="1" applyFill="1" applyBorder="1"/>
    <xf numFmtId="43" fontId="5" fillId="0" borderId="1" xfId="2" applyFont="1" applyFill="1" applyBorder="1"/>
    <xf numFmtId="43" fontId="5" fillId="0" borderId="0" xfId="2" applyFont="1" applyFill="1"/>
    <xf numFmtId="0" fontId="5" fillId="0" borderId="0" xfId="1" applyFont="1" applyFill="1"/>
    <xf numFmtId="0" fontId="5" fillId="0" borderId="1" xfId="1" applyFont="1" applyFill="1" applyBorder="1"/>
    <xf numFmtId="0" fontId="2" fillId="0" borderId="0" xfId="1" applyFont="1" applyFill="1" applyAlignment="1">
      <alignment horizontal="center"/>
    </xf>
    <xf numFmtId="43" fontId="2" fillId="0" borderId="0" xfId="1" applyNumberFormat="1" applyFont="1" applyFill="1"/>
    <xf numFmtId="0" fontId="5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/>
    <xf numFmtId="164" fontId="3" fillId="0" borderId="1" xfId="2" applyNumberFormat="1" applyFont="1" applyFill="1" applyBorder="1"/>
    <xf numFmtId="43" fontId="3" fillId="0" borderId="1" xfId="2" applyFont="1" applyFill="1" applyBorder="1"/>
  </cellXfs>
  <cellStyles count="4">
    <cellStyle name="Normal" xfId="0" builtinId="0"/>
    <cellStyle name="เครื่องหมายจุลภาค 2" xfId="2" xr:uid="{00000000-0005-0000-0000-000000000000}"/>
    <cellStyle name="ปกติ 2" xfId="1" xr:uid="{00000000-0005-0000-0000-000002000000}"/>
    <cellStyle name="ปกติ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61"/>
  <sheetViews>
    <sheetView tabSelected="1" topLeftCell="A40" zoomScale="110" zoomScaleNormal="110" workbookViewId="0">
      <selection activeCell="I60" sqref="I60"/>
    </sheetView>
  </sheetViews>
  <sheetFormatPr defaultColWidth="9.85546875" defaultRowHeight="18.75"/>
  <cols>
    <col min="1" max="1" width="6.42578125" style="12" customWidth="1"/>
    <col min="2" max="2" width="9.85546875" style="1" customWidth="1"/>
    <col min="3" max="3" width="11.42578125" style="1" customWidth="1"/>
    <col min="4" max="4" width="11.28515625" style="1" customWidth="1"/>
    <col min="5" max="5" width="12" style="1" customWidth="1"/>
    <col min="6" max="6" width="11.5703125" style="1" customWidth="1"/>
    <col min="7" max="7" width="10.42578125" style="1" customWidth="1"/>
    <col min="8" max="8" width="13.5703125" style="1" customWidth="1"/>
    <col min="9" max="9" width="10.42578125" style="1" customWidth="1"/>
    <col min="10" max="13" width="9.28515625" style="1" customWidth="1"/>
    <col min="14" max="17" width="9.85546875" style="1" customWidth="1"/>
    <col min="18" max="18" width="9.85546875" style="1" hidden="1" customWidth="1"/>
    <col min="19" max="19" width="1.42578125" style="1" hidden="1" customWidth="1"/>
    <col min="20" max="243" width="9.85546875" style="1"/>
    <col min="244" max="244" width="3.28515625" style="1" customWidth="1"/>
    <col min="245" max="245" width="7.5703125" style="1" bestFit="1" customWidth="1"/>
    <col min="246" max="246" width="8" style="1" customWidth="1"/>
    <col min="247" max="247" width="7.140625" style="1" bestFit="1" customWidth="1"/>
    <col min="248" max="248" width="9.7109375" style="1" bestFit="1" customWidth="1"/>
    <col min="249" max="249" width="7.5703125" style="1" bestFit="1" customWidth="1"/>
    <col min="250" max="250" width="8" style="1" bestFit="1" customWidth="1"/>
    <col min="251" max="251" width="8.7109375" style="1" bestFit="1" customWidth="1"/>
    <col min="252" max="252" width="8.5703125" style="1" customWidth="1"/>
    <col min="253" max="253" width="8.7109375" style="1" bestFit="1" customWidth="1"/>
    <col min="254" max="263" width="7" style="1" customWidth="1"/>
    <col min="264" max="273" width="7.5703125" style="1" customWidth="1"/>
    <col min="274" max="275" width="0" style="1" hidden="1" customWidth="1"/>
    <col min="276" max="499" width="9.85546875" style="1"/>
    <col min="500" max="500" width="3.28515625" style="1" customWidth="1"/>
    <col min="501" max="501" width="7.5703125" style="1" bestFit="1" customWidth="1"/>
    <col min="502" max="502" width="8" style="1" customWidth="1"/>
    <col min="503" max="503" width="7.140625" style="1" bestFit="1" customWidth="1"/>
    <col min="504" max="504" width="9.7109375" style="1" bestFit="1" customWidth="1"/>
    <col min="505" max="505" width="7.5703125" style="1" bestFit="1" customWidth="1"/>
    <col min="506" max="506" width="8" style="1" bestFit="1" customWidth="1"/>
    <col min="507" max="507" width="8.7109375" style="1" bestFit="1" customWidth="1"/>
    <col min="508" max="508" width="8.5703125" style="1" customWidth="1"/>
    <col min="509" max="509" width="8.7109375" style="1" bestFit="1" customWidth="1"/>
    <col min="510" max="519" width="7" style="1" customWidth="1"/>
    <col min="520" max="529" width="7.5703125" style="1" customWidth="1"/>
    <col min="530" max="531" width="0" style="1" hidden="1" customWidth="1"/>
    <col min="532" max="755" width="9.85546875" style="1"/>
    <col min="756" max="756" width="3.28515625" style="1" customWidth="1"/>
    <col min="757" max="757" width="7.5703125" style="1" bestFit="1" customWidth="1"/>
    <col min="758" max="758" width="8" style="1" customWidth="1"/>
    <col min="759" max="759" width="7.140625" style="1" bestFit="1" customWidth="1"/>
    <col min="760" max="760" width="9.7109375" style="1" bestFit="1" customWidth="1"/>
    <col min="761" max="761" width="7.5703125" style="1" bestFit="1" customWidth="1"/>
    <col min="762" max="762" width="8" style="1" bestFit="1" customWidth="1"/>
    <col min="763" max="763" width="8.7109375" style="1" bestFit="1" customWidth="1"/>
    <col min="764" max="764" width="8.5703125" style="1" customWidth="1"/>
    <col min="765" max="765" width="8.7109375" style="1" bestFit="1" customWidth="1"/>
    <col min="766" max="775" width="7" style="1" customWidth="1"/>
    <col min="776" max="785" width="7.5703125" style="1" customWidth="1"/>
    <col min="786" max="787" width="0" style="1" hidden="1" customWidth="1"/>
    <col min="788" max="1011" width="9.85546875" style="1"/>
    <col min="1012" max="1012" width="3.28515625" style="1" customWidth="1"/>
    <col min="1013" max="1013" width="7.5703125" style="1" bestFit="1" customWidth="1"/>
    <col min="1014" max="1014" width="8" style="1" customWidth="1"/>
    <col min="1015" max="1015" width="7.140625" style="1" bestFit="1" customWidth="1"/>
    <col min="1016" max="1016" width="9.7109375" style="1" bestFit="1" customWidth="1"/>
    <col min="1017" max="1017" width="7.5703125" style="1" bestFit="1" customWidth="1"/>
    <col min="1018" max="1018" width="8" style="1" bestFit="1" customWidth="1"/>
    <col min="1019" max="1019" width="8.7109375" style="1" bestFit="1" customWidth="1"/>
    <col min="1020" max="1020" width="8.5703125" style="1" customWidth="1"/>
    <col min="1021" max="1021" width="8.7109375" style="1" bestFit="1" customWidth="1"/>
    <col min="1022" max="1031" width="7" style="1" customWidth="1"/>
    <col min="1032" max="1041" width="7.5703125" style="1" customWidth="1"/>
    <col min="1042" max="1043" width="0" style="1" hidden="1" customWidth="1"/>
    <col min="1044" max="1267" width="9.85546875" style="1"/>
    <col min="1268" max="1268" width="3.28515625" style="1" customWidth="1"/>
    <col min="1269" max="1269" width="7.5703125" style="1" bestFit="1" customWidth="1"/>
    <col min="1270" max="1270" width="8" style="1" customWidth="1"/>
    <col min="1271" max="1271" width="7.140625" style="1" bestFit="1" customWidth="1"/>
    <col min="1272" max="1272" width="9.7109375" style="1" bestFit="1" customWidth="1"/>
    <col min="1273" max="1273" width="7.5703125" style="1" bestFit="1" customWidth="1"/>
    <col min="1274" max="1274" width="8" style="1" bestFit="1" customWidth="1"/>
    <col min="1275" max="1275" width="8.7109375" style="1" bestFit="1" customWidth="1"/>
    <col min="1276" max="1276" width="8.5703125" style="1" customWidth="1"/>
    <col min="1277" max="1277" width="8.7109375" style="1" bestFit="1" customWidth="1"/>
    <col min="1278" max="1287" width="7" style="1" customWidth="1"/>
    <col min="1288" max="1297" width="7.5703125" style="1" customWidth="1"/>
    <col min="1298" max="1299" width="0" style="1" hidden="1" customWidth="1"/>
    <col min="1300" max="1523" width="9.85546875" style="1"/>
    <col min="1524" max="1524" width="3.28515625" style="1" customWidth="1"/>
    <col min="1525" max="1525" width="7.5703125" style="1" bestFit="1" customWidth="1"/>
    <col min="1526" max="1526" width="8" style="1" customWidth="1"/>
    <col min="1527" max="1527" width="7.140625" style="1" bestFit="1" customWidth="1"/>
    <col min="1528" max="1528" width="9.7109375" style="1" bestFit="1" customWidth="1"/>
    <col min="1529" max="1529" width="7.5703125" style="1" bestFit="1" customWidth="1"/>
    <col min="1530" max="1530" width="8" style="1" bestFit="1" customWidth="1"/>
    <col min="1531" max="1531" width="8.7109375" style="1" bestFit="1" customWidth="1"/>
    <col min="1532" max="1532" width="8.5703125" style="1" customWidth="1"/>
    <col min="1533" max="1533" width="8.7109375" style="1" bestFit="1" customWidth="1"/>
    <col min="1534" max="1543" width="7" style="1" customWidth="1"/>
    <col min="1544" max="1553" width="7.5703125" style="1" customWidth="1"/>
    <col min="1554" max="1555" width="0" style="1" hidden="1" customWidth="1"/>
    <col min="1556" max="1779" width="9.85546875" style="1"/>
    <col min="1780" max="1780" width="3.28515625" style="1" customWidth="1"/>
    <col min="1781" max="1781" width="7.5703125" style="1" bestFit="1" customWidth="1"/>
    <col min="1782" max="1782" width="8" style="1" customWidth="1"/>
    <col min="1783" max="1783" width="7.140625" style="1" bestFit="1" customWidth="1"/>
    <col min="1784" max="1784" width="9.7109375" style="1" bestFit="1" customWidth="1"/>
    <col min="1785" max="1785" width="7.5703125" style="1" bestFit="1" customWidth="1"/>
    <col min="1786" max="1786" width="8" style="1" bestFit="1" customWidth="1"/>
    <col min="1787" max="1787" width="8.7109375" style="1" bestFit="1" customWidth="1"/>
    <col min="1788" max="1788" width="8.5703125" style="1" customWidth="1"/>
    <col min="1789" max="1789" width="8.7109375" style="1" bestFit="1" customWidth="1"/>
    <col min="1790" max="1799" width="7" style="1" customWidth="1"/>
    <col min="1800" max="1809" width="7.5703125" style="1" customWidth="1"/>
    <col min="1810" max="1811" width="0" style="1" hidden="1" customWidth="1"/>
    <col min="1812" max="2035" width="9.85546875" style="1"/>
    <col min="2036" max="2036" width="3.28515625" style="1" customWidth="1"/>
    <col min="2037" max="2037" width="7.5703125" style="1" bestFit="1" customWidth="1"/>
    <col min="2038" max="2038" width="8" style="1" customWidth="1"/>
    <col min="2039" max="2039" width="7.140625" style="1" bestFit="1" customWidth="1"/>
    <col min="2040" max="2040" width="9.7109375" style="1" bestFit="1" customWidth="1"/>
    <col min="2041" max="2041" width="7.5703125" style="1" bestFit="1" customWidth="1"/>
    <col min="2042" max="2042" width="8" style="1" bestFit="1" customWidth="1"/>
    <col min="2043" max="2043" width="8.7109375" style="1" bestFit="1" customWidth="1"/>
    <col min="2044" max="2044" width="8.5703125" style="1" customWidth="1"/>
    <col min="2045" max="2045" width="8.7109375" style="1" bestFit="1" customWidth="1"/>
    <col min="2046" max="2055" width="7" style="1" customWidth="1"/>
    <col min="2056" max="2065" width="7.5703125" style="1" customWidth="1"/>
    <col min="2066" max="2067" width="0" style="1" hidden="1" customWidth="1"/>
    <col min="2068" max="2291" width="9.85546875" style="1"/>
    <col min="2292" max="2292" width="3.28515625" style="1" customWidth="1"/>
    <col min="2293" max="2293" width="7.5703125" style="1" bestFit="1" customWidth="1"/>
    <col min="2294" max="2294" width="8" style="1" customWidth="1"/>
    <col min="2295" max="2295" width="7.140625" style="1" bestFit="1" customWidth="1"/>
    <col min="2296" max="2296" width="9.7109375" style="1" bestFit="1" customWidth="1"/>
    <col min="2297" max="2297" width="7.5703125" style="1" bestFit="1" customWidth="1"/>
    <col min="2298" max="2298" width="8" style="1" bestFit="1" customWidth="1"/>
    <col min="2299" max="2299" width="8.7109375" style="1" bestFit="1" customWidth="1"/>
    <col min="2300" max="2300" width="8.5703125" style="1" customWidth="1"/>
    <col min="2301" max="2301" width="8.7109375" style="1" bestFit="1" customWidth="1"/>
    <col min="2302" max="2311" width="7" style="1" customWidth="1"/>
    <col min="2312" max="2321" width="7.5703125" style="1" customWidth="1"/>
    <col min="2322" max="2323" width="0" style="1" hidden="1" customWidth="1"/>
    <col min="2324" max="2547" width="9.85546875" style="1"/>
    <col min="2548" max="2548" width="3.28515625" style="1" customWidth="1"/>
    <col min="2549" max="2549" width="7.5703125" style="1" bestFit="1" customWidth="1"/>
    <col min="2550" max="2550" width="8" style="1" customWidth="1"/>
    <col min="2551" max="2551" width="7.140625" style="1" bestFit="1" customWidth="1"/>
    <col min="2552" max="2552" width="9.7109375" style="1" bestFit="1" customWidth="1"/>
    <col min="2553" max="2553" width="7.5703125" style="1" bestFit="1" customWidth="1"/>
    <col min="2554" max="2554" width="8" style="1" bestFit="1" customWidth="1"/>
    <col min="2555" max="2555" width="8.7109375" style="1" bestFit="1" customWidth="1"/>
    <col min="2556" max="2556" width="8.5703125" style="1" customWidth="1"/>
    <col min="2557" max="2557" width="8.7109375" style="1" bestFit="1" customWidth="1"/>
    <col min="2558" max="2567" width="7" style="1" customWidth="1"/>
    <col min="2568" max="2577" width="7.5703125" style="1" customWidth="1"/>
    <col min="2578" max="2579" width="0" style="1" hidden="1" customWidth="1"/>
    <col min="2580" max="2803" width="9.85546875" style="1"/>
    <col min="2804" max="2804" width="3.28515625" style="1" customWidth="1"/>
    <col min="2805" max="2805" width="7.5703125" style="1" bestFit="1" customWidth="1"/>
    <col min="2806" max="2806" width="8" style="1" customWidth="1"/>
    <col min="2807" max="2807" width="7.140625" style="1" bestFit="1" customWidth="1"/>
    <col min="2808" max="2808" width="9.7109375" style="1" bestFit="1" customWidth="1"/>
    <col min="2809" max="2809" width="7.5703125" style="1" bestFit="1" customWidth="1"/>
    <col min="2810" max="2810" width="8" style="1" bestFit="1" customWidth="1"/>
    <col min="2811" max="2811" width="8.7109375" style="1" bestFit="1" customWidth="1"/>
    <col min="2812" max="2812" width="8.5703125" style="1" customWidth="1"/>
    <col min="2813" max="2813" width="8.7109375" style="1" bestFit="1" customWidth="1"/>
    <col min="2814" max="2823" width="7" style="1" customWidth="1"/>
    <col min="2824" max="2833" width="7.5703125" style="1" customWidth="1"/>
    <col min="2834" max="2835" width="0" style="1" hidden="1" customWidth="1"/>
    <col min="2836" max="3059" width="9.85546875" style="1"/>
    <col min="3060" max="3060" width="3.28515625" style="1" customWidth="1"/>
    <col min="3061" max="3061" width="7.5703125" style="1" bestFit="1" customWidth="1"/>
    <col min="3062" max="3062" width="8" style="1" customWidth="1"/>
    <col min="3063" max="3063" width="7.140625" style="1" bestFit="1" customWidth="1"/>
    <col min="3064" max="3064" width="9.7109375" style="1" bestFit="1" customWidth="1"/>
    <col min="3065" max="3065" width="7.5703125" style="1" bestFit="1" customWidth="1"/>
    <col min="3066" max="3066" width="8" style="1" bestFit="1" customWidth="1"/>
    <col min="3067" max="3067" width="8.7109375" style="1" bestFit="1" customWidth="1"/>
    <col min="3068" max="3068" width="8.5703125" style="1" customWidth="1"/>
    <col min="3069" max="3069" width="8.7109375" style="1" bestFit="1" customWidth="1"/>
    <col min="3070" max="3079" width="7" style="1" customWidth="1"/>
    <col min="3080" max="3089" width="7.5703125" style="1" customWidth="1"/>
    <col min="3090" max="3091" width="0" style="1" hidden="1" customWidth="1"/>
    <col min="3092" max="3315" width="9.85546875" style="1"/>
    <col min="3316" max="3316" width="3.28515625" style="1" customWidth="1"/>
    <col min="3317" max="3317" width="7.5703125" style="1" bestFit="1" customWidth="1"/>
    <col min="3318" max="3318" width="8" style="1" customWidth="1"/>
    <col min="3319" max="3319" width="7.140625" style="1" bestFit="1" customWidth="1"/>
    <col min="3320" max="3320" width="9.7109375" style="1" bestFit="1" customWidth="1"/>
    <col min="3321" max="3321" width="7.5703125" style="1" bestFit="1" customWidth="1"/>
    <col min="3322" max="3322" width="8" style="1" bestFit="1" customWidth="1"/>
    <col min="3323" max="3323" width="8.7109375" style="1" bestFit="1" customWidth="1"/>
    <col min="3324" max="3324" width="8.5703125" style="1" customWidth="1"/>
    <col min="3325" max="3325" width="8.7109375" style="1" bestFit="1" customWidth="1"/>
    <col min="3326" max="3335" width="7" style="1" customWidth="1"/>
    <col min="3336" max="3345" width="7.5703125" style="1" customWidth="1"/>
    <col min="3346" max="3347" width="0" style="1" hidden="1" customWidth="1"/>
    <col min="3348" max="3571" width="9.85546875" style="1"/>
    <col min="3572" max="3572" width="3.28515625" style="1" customWidth="1"/>
    <col min="3573" max="3573" width="7.5703125" style="1" bestFit="1" customWidth="1"/>
    <col min="3574" max="3574" width="8" style="1" customWidth="1"/>
    <col min="3575" max="3575" width="7.140625" style="1" bestFit="1" customWidth="1"/>
    <col min="3576" max="3576" width="9.7109375" style="1" bestFit="1" customWidth="1"/>
    <col min="3577" max="3577" width="7.5703125" style="1" bestFit="1" customWidth="1"/>
    <col min="3578" max="3578" width="8" style="1" bestFit="1" customWidth="1"/>
    <col min="3579" max="3579" width="8.7109375" style="1" bestFit="1" customWidth="1"/>
    <col min="3580" max="3580" width="8.5703125" style="1" customWidth="1"/>
    <col min="3581" max="3581" width="8.7109375" style="1" bestFit="1" customWidth="1"/>
    <col min="3582" max="3591" width="7" style="1" customWidth="1"/>
    <col min="3592" max="3601" width="7.5703125" style="1" customWidth="1"/>
    <col min="3602" max="3603" width="0" style="1" hidden="1" customWidth="1"/>
    <col min="3604" max="3827" width="9.85546875" style="1"/>
    <col min="3828" max="3828" width="3.28515625" style="1" customWidth="1"/>
    <col min="3829" max="3829" width="7.5703125" style="1" bestFit="1" customWidth="1"/>
    <col min="3830" max="3830" width="8" style="1" customWidth="1"/>
    <col min="3831" max="3831" width="7.140625" style="1" bestFit="1" customWidth="1"/>
    <col min="3832" max="3832" width="9.7109375" style="1" bestFit="1" customWidth="1"/>
    <col min="3833" max="3833" width="7.5703125" style="1" bestFit="1" customWidth="1"/>
    <col min="3834" max="3834" width="8" style="1" bestFit="1" customWidth="1"/>
    <col min="3835" max="3835" width="8.7109375" style="1" bestFit="1" customWidth="1"/>
    <col min="3836" max="3836" width="8.5703125" style="1" customWidth="1"/>
    <col min="3837" max="3837" width="8.7109375" style="1" bestFit="1" customWidth="1"/>
    <col min="3838" max="3847" width="7" style="1" customWidth="1"/>
    <col min="3848" max="3857" width="7.5703125" style="1" customWidth="1"/>
    <col min="3858" max="3859" width="0" style="1" hidden="1" customWidth="1"/>
    <col min="3860" max="4083" width="9.85546875" style="1"/>
    <col min="4084" max="4084" width="3.28515625" style="1" customWidth="1"/>
    <col min="4085" max="4085" width="7.5703125" style="1" bestFit="1" customWidth="1"/>
    <col min="4086" max="4086" width="8" style="1" customWidth="1"/>
    <col min="4087" max="4087" width="7.140625" style="1" bestFit="1" customWidth="1"/>
    <col min="4088" max="4088" width="9.7109375" style="1" bestFit="1" customWidth="1"/>
    <col min="4089" max="4089" width="7.5703125" style="1" bestFit="1" customWidth="1"/>
    <col min="4090" max="4090" width="8" style="1" bestFit="1" customWidth="1"/>
    <col min="4091" max="4091" width="8.7109375" style="1" bestFit="1" customWidth="1"/>
    <col min="4092" max="4092" width="8.5703125" style="1" customWidth="1"/>
    <col min="4093" max="4093" width="8.7109375" style="1" bestFit="1" customWidth="1"/>
    <col min="4094" max="4103" width="7" style="1" customWidth="1"/>
    <col min="4104" max="4113" width="7.5703125" style="1" customWidth="1"/>
    <col min="4114" max="4115" width="0" style="1" hidden="1" customWidth="1"/>
    <col min="4116" max="4339" width="9.85546875" style="1"/>
    <col min="4340" max="4340" width="3.28515625" style="1" customWidth="1"/>
    <col min="4341" max="4341" width="7.5703125" style="1" bestFit="1" customWidth="1"/>
    <col min="4342" max="4342" width="8" style="1" customWidth="1"/>
    <col min="4343" max="4343" width="7.140625" style="1" bestFit="1" customWidth="1"/>
    <col min="4344" max="4344" width="9.7109375" style="1" bestFit="1" customWidth="1"/>
    <col min="4345" max="4345" width="7.5703125" style="1" bestFit="1" customWidth="1"/>
    <col min="4346" max="4346" width="8" style="1" bestFit="1" customWidth="1"/>
    <col min="4347" max="4347" width="8.7109375" style="1" bestFit="1" customWidth="1"/>
    <col min="4348" max="4348" width="8.5703125" style="1" customWidth="1"/>
    <col min="4349" max="4349" width="8.7109375" style="1" bestFit="1" customWidth="1"/>
    <col min="4350" max="4359" width="7" style="1" customWidth="1"/>
    <col min="4360" max="4369" width="7.5703125" style="1" customWidth="1"/>
    <col min="4370" max="4371" width="0" style="1" hidden="1" customWidth="1"/>
    <col min="4372" max="4595" width="9.85546875" style="1"/>
    <col min="4596" max="4596" width="3.28515625" style="1" customWidth="1"/>
    <col min="4597" max="4597" width="7.5703125" style="1" bestFit="1" customWidth="1"/>
    <col min="4598" max="4598" width="8" style="1" customWidth="1"/>
    <col min="4599" max="4599" width="7.140625" style="1" bestFit="1" customWidth="1"/>
    <col min="4600" max="4600" width="9.7109375" style="1" bestFit="1" customWidth="1"/>
    <col min="4601" max="4601" width="7.5703125" style="1" bestFit="1" customWidth="1"/>
    <col min="4602" max="4602" width="8" style="1" bestFit="1" customWidth="1"/>
    <col min="4603" max="4603" width="8.7109375" style="1" bestFit="1" customWidth="1"/>
    <col min="4604" max="4604" width="8.5703125" style="1" customWidth="1"/>
    <col min="4605" max="4605" width="8.7109375" style="1" bestFit="1" customWidth="1"/>
    <col min="4606" max="4615" width="7" style="1" customWidth="1"/>
    <col min="4616" max="4625" width="7.5703125" style="1" customWidth="1"/>
    <col min="4626" max="4627" width="0" style="1" hidden="1" customWidth="1"/>
    <col min="4628" max="4851" width="9.85546875" style="1"/>
    <col min="4852" max="4852" width="3.28515625" style="1" customWidth="1"/>
    <col min="4853" max="4853" width="7.5703125" style="1" bestFit="1" customWidth="1"/>
    <col min="4854" max="4854" width="8" style="1" customWidth="1"/>
    <col min="4855" max="4855" width="7.140625" style="1" bestFit="1" customWidth="1"/>
    <col min="4856" max="4856" width="9.7109375" style="1" bestFit="1" customWidth="1"/>
    <col min="4857" max="4857" width="7.5703125" style="1" bestFit="1" customWidth="1"/>
    <col min="4858" max="4858" width="8" style="1" bestFit="1" customWidth="1"/>
    <col min="4859" max="4859" width="8.7109375" style="1" bestFit="1" customWidth="1"/>
    <col min="4860" max="4860" width="8.5703125" style="1" customWidth="1"/>
    <col min="4861" max="4861" width="8.7109375" style="1" bestFit="1" customWidth="1"/>
    <col min="4862" max="4871" width="7" style="1" customWidth="1"/>
    <col min="4872" max="4881" width="7.5703125" style="1" customWidth="1"/>
    <col min="4882" max="4883" width="0" style="1" hidden="1" customWidth="1"/>
    <col min="4884" max="5107" width="9.85546875" style="1"/>
    <col min="5108" max="5108" width="3.28515625" style="1" customWidth="1"/>
    <col min="5109" max="5109" width="7.5703125" style="1" bestFit="1" customWidth="1"/>
    <col min="5110" max="5110" width="8" style="1" customWidth="1"/>
    <col min="5111" max="5111" width="7.140625" style="1" bestFit="1" customWidth="1"/>
    <col min="5112" max="5112" width="9.7109375" style="1" bestFit="1" customWidth="1"/>
    <col min="5113" max="5113" width="7.5703125" style="1" bestFit="1" customWidth="1"/>
    <col min="5114" max="5114" width="8" style="1" bestFit="1" customWidth="1"/>
    <col min="5115" max="5115" width="8.7109375" style="1" bestFit="1" customWidth="1"/>
    <col min="5116" max="5116" width="8.5703125" style="1" customWidth="1"/>
    <col min="5117" max="5117" width="8.7109375" style="1" bestFit="1" customWidth="1"/>
    <col min="5118" max="5127" width="7" style="1" customWidth="1"/>
    <col min="5128" max="5137" width="7.5703125" style="1" customWidth="1"/>
    <col min="5138" max="5139" width="0" style="1" hidden="1" customWidth="1"/>
    <col min="5140" max="5363" width="9.85546875" style="1"/>
    <col min="5364" max="5364" width="3.28515625" style="1" customWidth="1"/>
    <col min="5365" max="5365" width="7.5703125" style="1" bestFit="1" customWidth="1"/>
    <col min="5366" max="5366" width="8" style="1" customWidth="1"/>
    <col min="5367" max="5367" width="7.140625" style="1" bestFit="1" customWidth="1"/>
    <col min="5368" max="5368" width="9.7109375" style="1" bestFit="1" customWidth="1"/>
    <col min="5369" max="5369" width="7.5703125" style="1" bestFit="1" customWidth="1"/>
    <col min="5370" max="5370" width="8" style="1" bestFit="1" customWidth="1"/>
    <col min="5371" max="5371" width="8.7109375" style="1" bestFit="1" customWidth="1"/>
    <col min="5372" max="5372" width="8.5703125" style="1" customWidth="1"/>
    <col min="5373" max="5373" width="8.7109375" style="1" bestFit="1" customWidth="1"/>
    <col min="5374" max="5383" width="7" style="1" customWidth="1"/>
    <col min="5384" max="5393" width="7.5703125" style="1" customWidth="1"/>
    <col min="5394" max="5395" width="0" style="1" hidden="1" customWidth="1"/>
    <col min="5396" max="5619" width="9.85546875" style="1"/>
    <col min="5620" max="5620" width="3.28515625" style="1" customWidth="1"/>
    <col min="5621" max="5621" width="7.5703125" style="1" bestFit="1" customWidth="1"/>
    <col min="5622" max="5622" width="8" style="1" customWidth="1"/>
    <col min="5623" max="5623" width="7.140625" style="1" bestFit="1" customWidth="1"/>
    <col min="5624" max="5624" width="9.7109375" style="1" bestFit="1" customWidth="1"/>
    <col min="5625" max="5625" width="7.5703125" style="1" bestFit="1" customWidth="1"/>
    <col min="5626" max="5626" width="8" style="1" bestFit="1" customWidth="1"/>
    <col min="5627" max="5627" width="8.7109375" style="1" bestFit="1" customWidth="1"/>
    <col min="5628" max="5628" width="8.5703125" style="1" customWidth="1"/>
    <col min="5629" max="5629" width="8.7109375" style="1" bestFit="1" customWidth="1"/>
    <col min="5630" max="5639" width="7" style="1" customWidth="1"/>
    <col min="5640" max="5649" width="7.5703125" style="1" customWidth="1"/>
    <col min="5650" max="5651" width="0" style="1" hidden="1" customWidth="1"/>
    <col min="5652" max="5875" width="9.85546875" style="1"/>
    <col min="5876" max="5876" width="3.28515625" style="1" customWidth="1"/>
    <col min="5877" max="5877" width="7.5703125" style="1" bestFit="1" customWidth="1"/>
    <col min="5878" max="5878" width="8" style="1" customWidth="1"/>
    <col min="5879" max="5879" width="7.140625" style="1" bestFit="1" customWidth="1"/>
    <col min="5880" max="5880" width="9.7109375" style="1" bestFit="1" customWidth="1"/>
    <col min="5881" max="5881" width="7.5703125" style="1" bestFit="1" customWidth="1"/>
    <col min="5882" max="5882" width="8" style="1" bestFit="1" customWidth="1"/>
    <col min="5883" max="5883" width="8.7109375" style="1" bestFit="1" customWidth="1"/>
    <col min="5884" max="5884" width="8.5703125" style="1" customWidth="1"/>
    <col min="5885" max="5885" width="8.7109375" style="1" bestFit="1" customWidth="1"/>
    <col min="5886" max="5895" width="7" style="1" customWidth="1"/>
    <col min="5896" max="5905" width="7.5703125" style="1" customWidth="1"/>
    <col min="5906" max="5907" width="0" style="1" hidden="1" customWidth="1"/>
    <col min="5908" max="6131" width="9.85546875" style="1"/>
    <col min="6132" max="6132" width="3.28515625" style="1" customWidth="1"/>
    <col min="6133" max="6133" width="7.5703125" style="1" bestFit="1" customWidth="1"/>
    <col min="6134" max="6134" width="8" style="1" customWidth="1"/>
    <col min="6135" max="6135" width="7.140625" style="1" bestFit="1" customWidth="1"/>
    <col min="6136" max="6136" width="9.7109375" style="1" bestFit="1" customWidth="1"/>
    <col min="6137" max="6137" width="7.5703125" style="1" bestFit="1" customWidth="1"/>
    <col min="6138" max="6138" width="8" style="1" bestFit="1" customWidth="1"/>
    <col min="6139" max="6139" width="8.7109375" style="1" bestFit="1" customWidth="1"/>
    <col min="6140" max="6140" width="8.5703125" style="1" customWidth="1"/>
    <col min="6141" max="6141" width="8.7109375" style="1" bestFit="1" customWidth="1"/>
    <col min="6142" max="6151" width="7" style="1" customWidth="1"/>
    <col min="6152" max="6161" width="7.5703125" style="1" customWidth="1"/>
    <col min="6162" max="6163" width="0" style="1" hidden="1" customWidth="1"/>
    <col min="6164" max="6387" width="9.85546875" style="1"/>
    <col min="6388" max="6388" width="3.28515625" style="1" customWidth="1"/>
    <col min="6389" max="6389" width="7.5703125" style="1" bestFit="1" customWidth="1"/>
    <col min="6390" max="6390" width="8" style="1" customWidth="1"/>
    <col min="6391" max="6391" width="7.140625" style="1" bestFit="1" customWidth="1"/>
    <col min="6392" max="6392" width="9.7109375" style="1" bestFit="1" customWidth="1"/>
    <col min="6393" max="6393" width="7.5703125" style="1" bestFit="1" customWidth="1"/>
    <col min="6394" max="6394" width="8" style="1" bestFit="1" customWidth="1"/>
    <col min="6395" max="6395" width="8.7109375" style="1" bestFit="1" customWidth="1"/>
    <col min="6396" max="6396" width="8.5703125" style="1" customWidth="1"/>
    <col min="6397" max="6397" width="8.7109375" style="1" bestFit="1" customWidth="1"/>
    <col min="6398" max="6407" width="7" style="1" customWidth="1"/>
    <col min="6408" max="6417" width="7.5703125" style="1" customWidth="1"/>
    <col min="6418" max="6419" width="0" style="1" hidden="1" customWidth="1"/>
    <col min="6420" max="6643" width="9.85546875" style="1"/>
    <col min="6644" max="6644" width="3.28515625" style="1" customWidth="1"/>
    <col min="6645" max="6645" width="7.5703125" style="1" bestFit="1" customWidth="1"/>
    <col min="6646" max="6646" width="8" style="1" customWidth="1"/>
    <col min="6647" max="6647" width="7.140625" style="1" bestFit="1" customWidth="1"/>
    <col min="6648" max="6648" width="9.7109375" style="1" bestFit="1" customWidth="1"/>
    <col min="6649" max="6649" width="7.5703125" style="1" bestFit="1" customWidth="1"/>
    <col min="6650" max="6650" width="8" style="1" bestFit="1" customWidth="1"/>
    <col min="6651" max="6651" width="8.7109375" style="1" bestFit="1" customWidth="1"/>
    <col min="6652" max="6652" width="8.5703125" style="1" customWidth="1"/>
    <col min="6653" max="6653" width="8.7109375" style="1" bestFit="1" customWidth="1"/>
    <col min="6654" max="6663" width="7" style="1" customWidth="1"/>
    <col min="6664" max="6673" width="7.5703125" style="1" customWidth="1"/>
    <col min="6674" max="6675" width="0" style="1" hidden="1" customWidth="1"/>
    <col min="6676" max="6899" width="9.85546875" style="1"/>
    <col min="6900" max="6900" width="3.28515625" style="1" customWidth="1"/>
    <col min="6901" max="6901" width="7.5703125" style="1" bestFit="1" customWidth="1"/>
    <col min="6902" max="6902" width="8" style="1" customWidth="1"/>
    <col min="6903" max="6903" width="7.140625" style="1" bestFit="1" customWidth="1"/>
    <col min="6904" max="6904" width="9.7109375" style="1" bestFit="1" customWidth="1"/>
    <col min="6905" max="6905" width="7.5703125" style="1" bestFit="1" customWidth="1"/>
    <col min="6906" max="6906" width="8" style="1" bestFit="1" customWidth="1"/>
    <col min="6907" max="6907" width="8.7109375" style="1" bestFit="1" customWidth="1"/>
    <col min="6908" max="6908" width="8.5703125" style="1" customWidth="1"/>
    <col min="6909" max="6909" width="8.7109375" style="1" bestFit="1" customWidth="1"/>
    <col min="6910" max="6919" width="7" style="1" customWidth="1"/>
    <col min="6920" max="6929" width="7.5703125" style="1" customWidth="1"/>
    <col min="6930" max="6931" width="0" style="1" hidden="1" customWidth="1"/>
    <col min="6932" max="7155" width="9.85546875" style="1"/>
    <col min="7156" max="7156" width="3.28515625" style="1" customWidth="1"/>
    <col min="7157" max="7157" width="7.5703125" style="1" bestFit="1" customWidth="1"/>
    <col min="7158" max="7158" width="8" style="1" customWidth="1"/>
    <col min="7159" max="7159" width="7.140625" style="1" bestFit="1" customWidth="1"/>
    <col min="7160" max="7160" width="9.7109375" style="1" bestFit="1" customWidth="1"/>
    <col min="7161" max="7161" width="7.5703125" style="1" bestFit="1" customWidth="1"/>
    <col min="7162" max="7162" width="8" style="1" bestFit="1" customWidth="1"/>
    <col min="7163" max="7163" width="8.7109375" style="1" bestFit="1" customWidth="1"/>
    <col min="7164" max="7164" width="8.5703125" style="1" customWidth="1"/>
    <col min="7165" max="7165" width="8.7109375" style="1" bestFit="1" customWidth="1"/>
    <col min="7166" max="7175" width="7" style="1" customWidth="1"/>
    <col min="7176" max="7185" width="7.5703125" style="1" customWidth="1"/>
    <col min="7186" max="7187" width="0" style="1" hidden="1" customWidth="1"/>
    <col min="7188" max="7411" width="9.85546875" style="1"/>
    <col min="7412" max="7412" width="3.28515625" style="1" customWidth="1"/>
    <col min="7413" max="7413" width="7.5703125" style="1" bestFit="1" customWidth="1"/>
    <col min="7414" max="7414" width="8" style="1" customWidth="1"/>
    <col min="7415" max="7415" width="7.140625" style="1" bestFit="1" customWidth="1"/>
    <col min="7416" max="7416" width="9.7109375" style="1" bestFit="1" customWidth="1"/>
    <col min="7417" max="7417" width="7.5703125" style="1" bestFit="1" customWidth="1"/>
    <col min="7418" max="7418" width="8" style="1" bestFit="1" customWidth="1"/>
    <col min="7419" max="7419" width="8.7109375" style="1" bestFit="1" customWidth="1"/>
    <col min="7420" max="7420" width="8.5703125" style="1" customWidth="1"/>
    <col min="7421" max="7421" width="8.7109375" style="1" bestFit="1" customWidth="1"/>
    <col min="7422" max="7431" width="7" style="1" customWidth="1"/>
    <col min="7432" max="7441" width="7.5703125" style="1" customWidth="1"/>
    <col min="7442" max="7443" width="0" style="1" hidden="1" customWidth="1"/>
    <col min="7444" max="7667" width="9.85546875" style="1"/>
    <col min="7668" max="7668" width="3.28515625" style="1" customWidth="1"/>
    <col min="7669" max="7669" width="7.5703125" style="1" bestFit="1" customWidth="1"/>
    <col min="7670" max="7670" width="8" style="1" customWidth="1"/>
    <col min="7671" max="7671" width="7.140625" style="1" bestFit="1" customWidth="1"/>
    <col min="7672" max="7672" width="9.7109375" style="1" bestFit="1" customWidth="1"/>
    <col min="7673" max="7673" width="7.5703125" style="1" bestFit="1" customWidth="1"/>
    <col min="7674" max="7674" width="8" style="1" bestFit="1" customWidth="1"/>
    <col min="7675" max="7675" width="8.7109375" style="1" bestFit="1" customWidth="1"/>
    <col min="7676" max="7676" width="8.5703125" style="1" customWidth="1"/>
    <col min="7677" max="7677" width="8.7109375" style="1" bestFit="1" customWidth="1"/>
    <col min="7678" max="7687" width="7" style="1" customWidth="1"/>
    <col min="7688" max="7697" width="7.5703125" style="1" customWidth="1"/>
    <col min="7698" max="7699" width="0" style="1" hidden="1" customWidth="1"/>
    <col min="7700" max="7923" width="9.85546875" style="1"/>
    <col min="7924" max="7924" width="3.28515625" style="1" customWidth="1"/>
    <col min="7925" max="7925" width="7.5703125" style="1" bestFit="1" customWidth="1"/>
    <col min="7926" max="7926" width="8" style="1" customWidth="1"/>
    <col min="7927" max="7927" width="7.140625" style="1" bestFit="1" customWidth="1"/>
    <col min="7928" max="7928" width="9.7109375" style="1" bestFit="1" customWidth="1"/>
    <col min="7929" max="7929" width="7.5703125" style="1" bestFit="1" customWidth="1"/>
    <col min="7930" max="7930" width="8" style="1" bestFit="1" customWidth="1"/>
    <col min="7931" max="7931" width="8.7109375" style="1" bestFit="1" customWidth="1"/>
    <col min="7932" max="7932" width="8.5703125" style="1" customWidth="1"/>
    <col min="7933" max="7933" width="8.7109375" style="1" bestFit="1" customWidth="1"/>
    <col min="7934" max="7943" width="7" style="1" customWidth="1"/>
    <col min="7944" max="7953" width="7.5703125" style="1" customWidth="1"/>
    <col min="7954" max="7955" width="0" style="1" hidden="1" customWidth="1"/>
    <col min="7956" max="8179" width="9.85546875" style="1"/>
    <col min="8180" max="8180" width="3.28515625" style="1" customWidth="1"/>
    <col min="8181" max="8181" width="7.5703125" style="1" bestFit="1" customWidth="1"/>
    <col min="8182" max="8182" width="8" style="1" customWidth="1"/>
    <col min="8183" max="8183" width="7.140625" style="1" bestFit="1" customWidth="1"/>
    <col min="8184" max="8184" width="9.7109375" style="1" bestFit="1" customWidth="1"/>
    <col min="8185" max="8185" width="7.5703125" style="1" bestFit="1" customWidth="1"/>
    <col min="8186" max="8186" width="8" style="1" bestFit="1" customWidth="1"/>
    <col min="8187" max="8187" width="8.7109375" style="1" bestFit="1" customWidth="1"/>
    <col min="8188" max="8188" width="8.5703125" style="1" customWidth="1"/>
    <col min="8189" max="8189" width="8.7109375" style="1" bestFit="1" customWidth="1"/>
    <col min="8190" max="8199" width="7" style="1" customWidth="1"/>
    <col min="8200" max="8209" width="7.5703125" style="1" customWidth="1"/>
    <col min="8210" max="8211" width="0" style="1" hidden="1" customWidth="1"/>
    <col min="8212" max="8435" width="9.85546875" style="1"/>
    <col min="8436" max="8436" width="3.28515625" style="1" customWidth="1"/>
    <col min="8437" max="8437" width="7.5703125" style="1" bestFit="1" customWidth="1"/>
    <col min="8438" max="8438" width="8" style="1" customWidth="1"/>
    <col min="8439" max="8439" width="7.140625" style="1" bestFit="1" customWidth="1"/>
    <col min="8440" max="8440" width="9.7109375" style="1" bestFit="1" customWidth="1"/>
    <col min="8441" max="8441" width="7.5703125" style="1" bestFit="1" customWidth="1"/>
    <col min="8442" max="8442" width="8" style="1" bestFit="1" customWidth="1"/>
    <col min="8443" max="8443" width="8.7109375" style="1" bestFit="1" customWidth="1"/>
    <col min="8444" max="8444" width="8.5703125" style="1" customWidth="1"/>
    <col min="8445" max="8445" width="8.7109375" style="1" bestFit="1" customWidth="1"/>
    <col min="8446" max="8455" width="7" style="1" customWidth="1"/>
    <col min="8456" max="8465" width="7.5703125" style="1" customWidth="1"/>
    <col min="8466" max="8467" width="0" style="1" hidden="1" customWidth="1"/>
    <col min="8468" max="8691" width="9.85546875" style="1"/>
    <col min="8692" max="8692" width="3.28515625" style="1" customWidth="1"/>
    <col min="8693" max="8693" width="7.5703125" style="1" bestFit="1" customWidth="1"/>
    <col min="8694" max="8694" width="8" style="1" customWidth="1"/>
    <col min="8695" max="8695" width="7.140625" style="1" bestFit="1" customWidth="1"/>
    <col min="8696" max="8696" width="9.7109375" style="1" bestFit="1" customWidth="1"/>
    <col min="8697" max="8697" width="7.5703125" style="1" bestFit="1" customWidth="1"/>
    <col min="8698" max="8698" width="8" style="1" bestFit="1" customWidth="1"/>
    <col min="8699" max="8699" width="8.7109375" style="1" bestFit="1" customWidth="1"/>
    <col min="8700" max="8700" width="8.5703125" style="1" customWidth="1"/>
    <col min="8701" max="8701" width="8.7109375" style="1" bestFit="1" customWidth="1"/>
    <col min="8702" max="8711" width="7" style="1" customWidth="1"/>
    <col min="8712" max="8721" width="7.5703125" style="1" customWidth="1"/>
    <col min="8722" max="8723" width="0" style="1" hidden="1" customWidth="1"/>
    <col min="8724" max="8947" width="9.85546875" style="1"/>
    <col min="8948" max="8948" width="3.28515625" style="1" customWidth="1"/>
    <col min="8949" max="8949" width="7.5703125" style="1" bestFit="1" customWidth="1"/>
    <col min="8950" max="8950" width="8" style="1" customWidth="1"/>
    <col min="8951" max="8951" width="7.140625" style="1" bestFit="1" customWidth="1"/>
    <col min="8952" max="8952" width="9.7109375" style="1" bestFit="1" customWidth="1"/>
    <col min="8953" max="8953" width="7.5703125" style="1" bestFit="1" customWidth="1"/>
    <col min="8954" max="8954" width="8" style="1" bestFit="1" customWidth="1"/>
    <col min="8955" max="8955" width="8.7109375" style="1" bestFit="1" customWidth="1"/>
    <col min="8956" max="8956" width="8.5703125" style="1" customWidth="1"/>
    <col min="8957" max="8957" width="8.7109375" style="1" bestFit="1" customWidth="1"/>
    <col min="8958" max="8967" width="7" style="1" customWidth="1"/>
    <col min="8968" max="8977" width="7.5703125" style="1" customWidth="1"/>
    <col min="8978" max="8979" width="0" style="1" hidden="1" customWidth="1"/>
    <col min="8980" max="9203" width="9.85546875" style="1"/>
    <col min="9204" max="9204" width="3.28515625" style="1" customWidth="1"/>
    <col min="9205" max="9205" width="7.5703125" style="1" bestFit="1" customWidth="1"/>
    <col min="9206" max="9206" width="8" style="1" customWidth="1"/>
    <col min="9207" max="9207" width="7.140625" style="1" bestFit="1" customWidth="1"/>
    <col min="9208" max="9208" width="9.7109375" style="1" bestFit="1" customWidth="1"/>
    <col min="9209" max="9209" width="7.5703125" style="1" bestFit="1" customWidth="1"/>
    <col min="9210" max="9210" width="8" style="1" bestFit="1" customWidth="1"/>
    <col min="9211" max="9211" width="8.7109375" style="1" bestFit="1" customWidth="1"/>
    <col min="9212" max="9212" width="8.5703125" style="1" customWidth="1"/>
    <col min="9213" max="9213" width="8.7109375" style="1" bestFit="1" customWidth="1"/>
    <col min="9214" max="9223" width="7" style="1" customWidth="1"/>
    <col min="9224" max="9233" width="7.5703125" style="1" customWidth="1"/>
    <col min="9234" max="9235" width="0" style="1" hidden="1" customWidth="1"/>
    <col min="9236" max="9459" width="9.85546875" style="1"/>
    <col min="9460" max="9460" width="3.28515625" style="1" customWidth="1"/>
    <col min="9461" max="9461" width="7.5703125" style="1" bestFit="1" customWidth="1"/>
    <col min="9462" max="9462" width="8" style="1" customWidth="1"/>
    <col min="9463" max="9463" width="7.140625" style="1" bestFit="1" customWidth="1"/>
    <col min="9464" max="9464" width="9.7109375" style="1" bestFit="1" customWidth="1"/>
    <col min="9465" max="9465" width="7.5703125" style="1" bestFit="1" customWidth="1"/>
    <col min="9466" max="9466" width="8" style="1" bestFit="1" customWidth="1"/>
    <col min="9467" max="9467" width="8.7109375" style="1" bestFit="1" customWidth="1"/>
    <col min="9468" max="9468" width="8.5703125" style="1" customWidth="1"/>
    <col min="9469" max="9469" width="8.7109375" style="1" bestFit="1" customWidth="1"/>
    <col min="9470" max="9479" width="7" style="1" customWidth="1"/>
    <col min="9480" max="9489" width="7.5703125" style="1" customWidth="1"/>
    <col min="9490" max="9491" width="0" style="1" hidden="1" customWidth="1"/>
    <col min="9492" max="9715" width="9.85546875" style="1"/>
    <col min="9716" max="9716" width="3.28515625" style="1" customWidth="1"/>
    <col min="9717" max="9717" width="7.5703125" style="1" bestFit="1" customWidth="1"/>
    <col min="9718" max="9718" width="8" style="1" customWidth="1"/>
    <col min="9719" max="9719" width="7.140625" style="1" bestFit="1" customWidth="1"/>
    <col min="9720" max="9720" width="9.7109375" style="1" bestFit="1" customWidth="1"/>
    <col min="9721" max="9721" width="7.5703125" style="1" bestFit="1" customWidth="1"/>
    <col min="9722" max="9722" width="8" style="1" bestFit="1" customWidth="1"/>
    <col min="9723" max="9723" width="8.7109375" style="1" bestFit="1" customWidth="1"/>
    <col min="9724" max="9724" width="8.5703125" style="1" customWidth="1"/>
    <col min="9725" max="9725" width="8.7109375" style="1" bestFit="1" customWidth="1"/>
    <col min="9726" max="9735" width="7" style="1" customWidth="1"/>
    <col min="9736" max="9745" width="7.5703125" style="1" customWidth="1"/>
    <col min="9746" max="9747" width="0" style="1" hidden="1" customWidth="1"/>
    <col min="9748" max="9971" width="9.85546875" style="1"/>
    <col min="9972" max="9972" width="3.28515625" style="1" customWidth="1"/>
    <col min="9973" max="9973" width="7.5703125" style="1" bestFit="1" customWidth="1"/>
    <col min="9974" max="9974" width="8" style="1" customWidth="1"/>
    <col min="9975" max="9975" width="7.140625" style="1" bestFit="1" customWidth="1"/>
    <col min="9976" max="9976" width="9.7109375" style="1" bestFit="1" customWidth="1"/>
    <col min="9977" max="9977" width="7.5703125" style="1" bestFit="1" customWidth="1"/>
    <col min="9978" max="9978" width="8" style="1" bestFit="1" customWidth="1"/>
    <col min="9979" max="9979" width="8.7109375" style="1" bestFit="1" customWidth="1"/>
    <col min="9980" max="9980" width="8.5703125" style="1" customWidth="1"/>
    <col min="9981" max="9981" width="8.7109375" style="1" bestFit="1" customWidth="1"/>
    <col min="9982" max="9991" width="7" style="1" customWidth="1"/>
    <col min="9992" max="10001" width="7.5703125" style="1" customWidth="1"/>
    <col min="10002" max="10003" width="0" style="1" hidden="1" customWidth="1"/>
    <col min="10004" max="10227" width="9.85546875" style="1"/>
    <col min="10228" max="10228" width="3.28515625" style="1" customWidth="1"/>
    <col min="10229" max="10229" width="7.5703125" style="1" bestFit="1" customWidth="1"/>
    <col min="10230" max="10230" width="8" style="1" customWidth="1"/>
    <col min="10231" max="10231" width="7.140625" style="1" bestFit="1" customWidth="1"/>
    <col min="10232" max="10232" width="9.7109375" style="1" bestFit="1" customWidth="1"/>
    <col min="10233" max="10233" width="7.5703125" style="1" bestFit="1" customWidth="1"/>
    <col min="10234" max="10234" width="8" style="1" bestFit="1" customWidth="1"/>
    <col min="10235" max="10235" width="8.7109375" style="1" bestFit="1" customWidth="1"/>
    <col min="10236" max="10236" width="8.5703125" style="1" customWidth="1"/>
    <col min="10237" max="10237" width="8.7109375" style="1" bestFit="1" customWidth="1"/>
    <col min="10238" max="10247" width="7" style="1" customWidth="1"/>
    <col min="10248" max="10257" width="7.5703125" style="1" customWidth="1"/>
    <col min="10258" max="10259" width="0" style="1" hidden="1" customWidth="1"/>
    <col min="10260" max="10483" width="9.85546875" style="1"/>
    <col min="10484" max="10484" width="3.28515625" style="1" customWidth="1"/>
    <col min="10485" max="10485" width="7.5703125" style="1" bestFit="1" customWidth="1"/>
    <col min="10486" max="10486" width="8" style="1" customWidth="1"/>
    <col min="10487" max="10487" width="7.140625" style="1" bestFit="1" customWidth="1"/>
    <col min="10488" max="10488" width="9.7109375" style="1" bestFit="1" customWidth="1"/>
    <col min="10489" max="10489" width="7.5703125" style="1" bestFit="1" customWidth="1"/>
    <col min="10490" max="10490" width="8" style="1" bestFit="1" customWidth="1"/>
    <col min="10491" max="10491" width="8.7109375" style="1" bestFit="1" customWidth="1"/>
    <col min="10492" max="10492" width="8.5703125" style="1" customWidth="1"/>
    <col min="10493" max="10493" width="8.7109375" style="1" bestFit="1" customWidth="1"/>
    <col min="10494" max="10503" width="7" style="1" customWidth="1"/>
    <col min="10504" max="10513" width="7.5703125" style="1" customWidth="1"/>
    <col min="10514" max="10515" width="0" style="1" hidden="1" customWidth="1"/>
    <col min="10516" max="10739" width="9.85546875" style="1"/>
    <col min="10740" max="10740" width="3.28515625" style="1" customWidth="1"/>
    <col min="10741" max="10741" width="7.5703125" style="1" bestFit="1" customWidth="1"/>
    <col min="10742" max="10742" width="8" style="1" customWidth="1"/>
    <col min="10743" max="10743" width="7.140625" style="1" bestFit="1" customWidth="1"/>
    <col min="10744" max="10744" width="9.7109375" style="1" bestFit="1" customWidth="1"/>
    <col min="10745" max="10745" width="7.5703125" style="1" bestFit="1" customWidth="1"/>
    <col min="10746" max="10746" width="8" style="1" bestFit="1" customWidth="1"/>
    <col min="10747" max="10747" width="8.7109375" style="1" bestFit="1" customWidth="1"/>
    <col min="10748" max="10748" width="8.5703125" style="1" customWidth="1"/>
    <col min="10749" max="10749" width="8.7109375" style="1" bestFit="1" customWidth="1"/>
    <col min="10750" max="10759" width="7" style="1" customWidth="1"/>
    <col min="10760" max="10769" width="7.5703125" style="1" customWidth="1"/>
    <col min="10770" max="10771" width="0" style="1" hidden="1" customWidth="1"/>
    <col min="10772" max="10995" width="9.85546875" style="1"/>
    <col min="10996" max="10996" width="3.28515625" style="1" customWidth="1"/>
    <col min="10997" max="10997" width="7.5703125" style="1" bestFit="1" customWidth="1"/>
    <col min="10998" max="10998" width="8" style="1" customWidth="1"/>
    <col min="10999" max="10999" width="7.140625" style="1" bestFit="1" customWidth="1"/>
    <col min="11000" max="11000" width="9.7109375" style="1" bestFit="1" customWidth="1"/>
    <col min="11001" max="11001" width="7.5703125" style="1" bestFit="1" customWidth="1"/>
    <col min="11002" max="11002" width="8" style="1" bestFit="1" customWidth="1"/>
    <col min="11003" max="11003" width="8.7109375" style="1" bestFit="1" customWidth="1"/>
    <col min="11004" max="11004" width="8.5703125" style="1" customWidth="1"/>
    <col min="11005" max="11005" width="8.7109375" style="1" bestFit="1" customWidth="1"/>
    <col min="11006" max="11015" width="7" style="1" customWidth="1"/>
    <col min="11016" max="11025" width="7.5703125" style="1" customWidth="1"/>
    <col min="11026" max="11027" width="0" style="1" hidden="1" customWidth="1"/>
    <col min="11028" max="11251" width="9.85546875" style="1"/>
    <col min="11252" max="11252" width="3.28515625" style="1" customWidth="1"/>
    <col min="11253" max="11253" width="7.5703125" style="1" bestFit="1" customWidth="1"/>
    <col min="11254" max="11254" width="8" style="1" customWidth="1"/>
    <col min="11255" max="11255" width="7.140625" style="1" bestFit="1" customWidth="1"/>
    <col min="11256" max="11256" width="9.7109375" style="1" bestFit="1" customWidth="1"/>
    <col min="11257" max="11257" width="7.5703125" style="1" bestFit="1" customWidth="1"/>
    <col min="11258" max="11258" width="8" style="1" bestFit="1" customWidth="1"/>
    <col min="11259" max="11259" width="8.7109375" style="1" bestFit="1" customWidth="1"/>
    <col min="11260" max="11260" width="8.5703125" style="1" customWidth="1"/>
    <col min="11261" max="11261" width="8.7109375" style="1" bestFit="1" customWidth="1"/>
    <col min="11262" max="11271" width="7" style="1" customWidth="1"/>
    <col min="11272" max="11281" width="7.5703125" style="1" customWidth="1"/>
    <col min="11282" max="11283" width="0" style="1" hidden="1" customWidth="1"/>
    <col min="11284" max="11507" width="9.85546875" style="1"/>
    <col min="11508" max="11508" width="3.28515625" style="1" customWidth="1"/>
    <col min="11509" max="11509" width="7.5703125" style="1" bestFit="1" customWidth="1"/>
    <col min="11510" max="11510" width="8" style="1" customWidth="1"/>
    <col min="11511" max="11511" width="7.140625" style="1" bestFit="1" customWidth="1"/>
    <col min="11512" max="11512" width="9.7109375" style="1" bestFit="1" customWidth="1"/>
    <col min="11513" max="11513" width="7.5703125" style="1" bestFit="1" customWidth="1"/>
    <col min="11514" max="11514" width="8" style="1" bestFit="1" customWidth="1"/>
    <col min="11515" max="11515" width="8.7109375" style="1" bestFit="1" customWidth="1"/>
    <col min="11516" max="11516" width="8.5703125" style="1" customWidth="1"/>
    <col min="11517" max="11517" width="8.7109375" style="1" bestFit="1" customWidth="1"/>
    <col min="11518" max="11527" width="7" style="1" customWidth="1"/>
    <col min="11528" max="11537" width="7.5703125" style="1" customWidth="1"/>
    <col min="11538" max="11539" width="0" style="1" hidden="1" customWidth="1"/>
    <col min="11540" max="11763" width="9.85546875" style="1"/>
    <col min="11764" max="11764" width="3.28515625" style="1" customWidth="1"/>
    <col min="11765" max="11765" width="7.5703125" style="1" bestFit="1" customWidth="1"/>
    <col min="11766" max="11766" width="8" style="1" customWidth="1"/>
    <col min="11767" max="11767" width="7.140625" style="1" bestFit="1" customWidth="1"/>
    <col min="11768" max="11768" width="9.7109375" style="1" bestFit="1" customWidth="1"/>
    <col min="11769" max="11769" width="7.5703125" style="1" bestFit="1" customWidth="1"/>
    <col min="11770" max="11770" width="8" style="1" bestFit="1" customWidth="1"/>
    <col min="11771" max="11771" width="8.7109375" style="1" bestFit="1" customWidth="1"/>
    <col min="11772" max="11772" width="8.5703125" style="1" customWidth="1"/>
    <col min="11773" max="11773" width="8.7109375" style="1" bestFit="1" customWidth="1"/>
    <col min="11774" max="11783" width="7" style="1" customWidth="1"/>
    <col min="11784" max="11793" width="7.5703125" style="1" customWidth="1"/>
    <col min="11794" max="11795" width="0" style="1" hidden="1" customWidth="1"/>
    <col min="11796" max="12019" width="9.85546875" style="1"/>
    <col min="12020" max="12020" width="3.28515625" style="1" customWidth="1"/>
    <col min="12021" max="12021" width="7.5703125" style="1" bestFit="1" customWidth="1"/>
    <col min="12022" max="12022" width="8" style="1" customWidth="1"/>
    <col min="12023" max="12023" width="7.140625" style="1" bestFit="1" customWidth="1"/>
    <col min="12024" max="12024" width="9.7109375" style="1" bestFit="1" customWidth="1"/>
    <col min="12025" max="12025" width="7.5703125" style="1" bestFit="1" customWidth="1"/>
    <col min="12026" max="12026" width="8" style="1" bestFit="1" customWidth="1"/>
    <col min="12027" max="12027" width="8.7109375" style="1" bestFit="1" customWidth="1"/>
    <col min="12028" max="12028" width="8.5703125" style="1" customWidth="1"/>
    <col min="12029" max="12029" width="8.7109375" style="1" bestFit="1" customWidth="1"/>
    <col min="12030" max="12039" width="7" style="1" customWidth="1"/>
    <col min="12040" max="12049" width="7.5703125" style="1" customWidth="1"/>
    <col min="12050" max="12051" width="0" style="1" hidden="1" customWidth="1"/>
    <col min="12052" max="12275" width="9.85546875" style="1"/>
    <col min="12276" max="12276" width="3.28515625" style="1" customWidth="1"/>
    <col min="12277" max="12277" width="7.5703125" style="1" bestFit="1" customWidth="1"/>
    <col min="12278" max="12278" width="8" style="1" customWidth="1"/>
    <col min="12279" max="12279" width="7.140625" style="1" bestFit="1" customWidth="1"/>
    <col min="12280" max="12280" width="9.7109375" style="1" bestFit="1" customWidth="1"/>
    <col min="12281" max="12281" width="7.5703125" style="1" bestFit="1" customWidth="1"/>
    <col min="12282" max="12282" width="8" style="1" bestFit="1" customWidth="1"/>
    <col min="12283" max="12283" width="8.7109375" style="1" bestFit="1" customWidth="1"/>
    <col min="12284" max="12284" width="8.5703125" style="1" customWidth="1"/>
    <col min="12285" max="12285" width="8.7109375" style="1" bestFit="1" customWidth="1"/>
    <col min="12286" max="12295" width="7" style="1" customWidth="1"/>
    <col min="12296" max="12305" width="7.5703125" style="1" customWidth="1"/>
    <col min="12306" max="12307" width="0" style="1" hidden="1" customWidth="1"/>
    <col min="12308" max="12531" width="9.85546875" style="1"/>
    <col min="12532" max="12532" width="3.28515625" style="1" customWidth="1"/>
    <col min="12533" max="12533" width="7.5703125" style="1" bestFit="1" customWidth="1"/>
    <col min="12534" max="12534" width="8" style="1" customWidth="1"/>
    <col min="12535" max="12535" width="7.140625" style="1" bestFit="1" customWidth="1"/>
    <col min="12536" max="12536" width="9.7109375" style="1" bestFit="1" customWidth="1"/>
    <col min="12537" max="12537" width="7.5703125" style="1" bestFit="1" customWidth="1"/>
    <col min="12538" max="12538" width="8" style="1" bestFit="1" customWidth="1"/>
    <col min="12539" max="12539" width="8.7109375" style="1" bestFit="1" customWidth="1"/>
    <col min="12540" max="12540" width="8.5703125" style="1" customWidth="1"/>
    <col min="12541" max="12541" width="8.7109375" style="1" bestFit="1" customWidth="1"/>
    <col min="12542" max="12551" width="7" style="1" customWidth="1"/>
    <col min="12552" max="12561" width="7.5703125" style="1" customWidth="1"/>
    <col min="12562" max="12563" width="0" style="1" hidden="1" customWidth="1"/>
    <col min="12564" max="12787" width="9.85546875" style="1"/>
    <col min="12788" max="12788" width="3.28515625" style="1" customWidth="1"/>
    <col min="12789" max="12789" width="7.5703125" style="1" bestFit="1" customWidth="1"/>
    <col min="12790" max="12790" width="8" style="1" customWidth="1"/>
    <col min="12791" max="12791" width="7.140625" style="1" bestFit="1" customWidth="1"/>
    <col min="12792" max="12792" width="9.7109375" style="1" bestFit="1" customWidth="1"/>
    <col min="12793" max="12793" width="7.5703125" style="1" bestFit="1" customWidth="1"/>
    <col min="12794" max="12794" width="8" style="1" bestFit="1" customWidth="1"/>
    <col min="12795" max="12795" width="8.7109375" style="1" bestFit="1" customWidth="1"/>
    <col min="12796" max="12796" width="8.5703125" style="1" customWidth="1"/>
    <col min="12797" max="12797" width="8.7109375" style="1" bestFit="1" customWidth="1"/>
    <col min="12798" max="12807" width="7" style="1" customWidth="1"/>
    <col min="12808" max="12817" width="7.5703125" style="1" customWidth="1"/>
    <col min="12818" max="12819" width="0" style="1" hidden="1" customWidth="1"/>
    <col min="12820" max="13043" width="9.85546875" style="1"/>
    <col min="13044" max="13044" width="3.28515625" style="1" customWidth="1"/>
    <col min="13045" max="13045" width="7.5703125" style="1" bestFit="1" customWidth="1"/>
    <col min="13046" max="13046" width="8" style="1" customWidth="1"/>
    <col min="13047" max="13047" width="7.140625" style="1" bestFit="1" customWidth="1"/>
    <col min="13048" max="13048" width="9.7109375" style="1" bestFit="1" customWidth="1"/>
    <col min="13049" max="13049" width="7.5703125" style="1" bestFit="1" customWidth="1"/>
    <col min="13050" max="13050" width="8" style="1" bestFit="1" customWidth="1"/>
    <col min="13051" max="13051" width="8.7109375" style="1" bestFit="1" customWidth="1"/>
    <col min="13052" max="13052" width="8.5703125" style="1" customWidth="1"/>
    <col min="13053" max="13053" width="8.7109375" style="1" bestFit="1" customWidth="1"/>
    <col min="13054" max="13063" width="7" style="1" customWidth="1"/>
    <col min="13064" max="13073" width="7.5703125" style="1" customWidth="1"/>
    <col min="13074" max="13075" width="0" style="1" hidden="1" customWidth="1"/>
    <col min="13076" max="13299" width="9.85546875" style="1"/>
    <col min="13300" max="13300" width="3.28515625" style="1" customWidth="1"/>
    <col min="13301" max="13301" width="7.5703125" style="1" bestFit="1" customWidth="1"/>
    <col min="13302" max="13302" width="8" style="1" customWidth="1"/>
    <col min="13303" max="13303" width="7.140625" style="1" bestFit="1" customWidth="1"/>
    <col min="13304" max="13304" width="9.7109375" style="1" bestFit="1" customWidth="1"/>
    <col min="13305" max="13305" width="7.5703125" style="1" bestFit="1" customWidth="1"/>
    <col min="13306" max="13306" width="8" style="1" bestFit="1" customWidth="1"/>
    <col min="13307" max="13307" width="8.7109375" style="1" bestFit="1" customWidth="1"/>
    <col min="13308" max="13308" width="8.5703125" style="1" customWidth="1"/>
    <col min="13309" max="13309" width="8.7109375" style="1" bestFit="1" customWidth="1"/>
    <col min="13310" max="13319" width="7" style="1" customWidth="1"/>
    <col min="13320" max="13329" width="7.5703125" style="1" customWidth="1"/>
    <col min="13330" max="13331" width="0" style="1" hidden="1" customWidth="1"/>
    <col min="13332" max="13555" width="9.85546875" style="1"/>
    <col min="13556" max="13556" width="3.28515625" style="1" customWidth="1"/>
    <col min="13557" max="13557" width="7.5703125" style="1" bestFit="1" customWidth="1"/>
    <col min="13558" max="13558" width="8" style="1" customWidth="1"/>
    <col min="13559" max="13559" width="7.140625" style="1" bestFit="1" customWidth="1"/>
    <col min="13560" max="13560" width="9.7109375" style="1" bestFit="1" customWidth="1"/>
    <col min="13561" max="13561" width="7.5703125" style="1" bestFit="1" customWidth="1"/>
    <col min="13562" max="13562" width="8" style="1" bestFit="1" customWidth="1"/>
    <col min="13563" max="13563" width="8.7109375" style="1" bestFit="1" customWidth="1"/>
    <col min="13564" max="13564" width="8.5703125" style="1" customWidth="1"/>
    <col min="13565" max="13565" width="8.7109375" style="1" bestFit="1" customWidth="1"/>
    <col min="13566" max="13575" width="7" style="1" customWidth="1"/>
    <col min="13576" max="13585" width="7.5703125" style="1" customWidth="1"/>
    <col min="13586" max="13587" width="0" style="1" hidden="1" customWidth="1"/>
    <col min="13588" max="13811" width="9.85546875" style="1"/>
    <col min="13812" max="13812" width="3.28515625" style="1" customWidth="1"/>
    <col min="13813" max="13813" width="7.5703125" style="1" bestFit="1" customWidth="1"/>
    <col min="13814" max="13814" width="8" style="1" customWidth="1"/>
    <col min="13815" max="13815" width="7.140625" style="1" bestFit="1" customWidth="1"/>
    <col min="13816" max="13816" width="9.7109375" style="1" bestFit="1" customWidth="1"/>
    <col min="13817" max="13817" width="7.5703125" style="1" bestFit="1" customWidth="1"/>
    <col min="13818" max="13818" width="8" style="1" bestFit="1" customWidth="1"/>
    <col min="13819" max="13819" width="8.7109375" style="1" bestFit="1" customWidth="1"/>
    <col min="13820" max="13820" width="8.5703125" style="1" customWidth="1"/>
    <col min="13821" max="13821" width="8.7109375" style="1" bestFit="1" customWidth="1"/>
    <col min="13822" max="13831" width="7" style="1" customWidth="1"/>
    <col min="13832" max="13841" width="7.5703125" style="1" customWidth="1"/>
    <col min="13842" max="13843" width="0" style="1" hidden="1" customWidth="1"/>
    <col min="13844" max="14067" width="9.85546875" style="1"/>
    <col min="14068" max="14068" width="3.28515625" style="1" customWidth="1"/>
    <col min="14069" max="14069" width="7.5703125" style="1" bestFit="1" customWidth="1"/>
    <col min="14070" max="14070" width="8" style="1" customWidth="1"/>
    <col min="14071" max="14071" width="7.140625" style="1" bestFit="1" customWidth="1"/>
    <col min="14072" max="14072" width="9.7109375" style="1" bestFit="1" customWidth="1"/>
    <col min="14073" max="14073" width="7.5703125" style="1" bestFit="1" customWidth="1"/>
    <col min="14074" max="14074" width="8" style="1" bestFit="1" customWidth="1"/>
    <col min="14075" max="14075" width="8.7109375" style="1" bestFit="1" customWidth="1"/>
    <col min="14076" max="14076" width="8.5703125" style="1" customWidth="1"/>
    <col min="14077" max="14077" width="8.7109375" style="1" bestFit="1" customWidth="1"/>
    <col min="14078" max="14087" width="7" style="1" customWidth="1"/>
    <col min="14088" max="14097" width="7.5703125" style="1" customWidth="1"/>
    <col min="14098" max="14099" width="0" style="1" hidden="1" customWidth="1"/>
    <col min="14100" max="14323" width="9.85546875" style="1"/>
    <col min="14324" max="14324" width="3.28515625" style="1" customWidth="1"/>
    <col min="14325" max="14325" width="7.5703125" style="1" bestFit="1" customWidth="1"/>
    <col min="14326" max="14326" width="8" style="1" customWidth="1"/>
    <col min="14327" max="14327" width="7.140625" style="1" bestFit="1" customWidth="1"/>
    <col min="14328" max="14328" width="9.7109375" style="1" bestFit="1" customWidth="1"/>
    <col min="14329" max="14329" width="7.5703125" style="1" bestFit="1" customWidth="1"/>
    <col min="14330" max="14330" width="8" style="1" bestFit="1" customWidth="1"/>
    <col min="14331" max="14331" width="8.7109375" style="1" bestFit="1" customWidth="1"/>
    <col min="14332" max="14332" width="8.5703125" style="1" customWidth="1"/>
    <col min="14333" max="14333" width="8.7109375" style="1" bestFit="1" customWidth="1"/>
    <col min="14334" max="14343" width="7" style="1" customWidth="1"/>
    <col min="14344" max="14353" width="7.5703125" style="1" customWidth="1"/>
    <col min="14354" max="14355" width="0" style="1" hidden="1" customWidth="1"/>
    <col min="14356" max="14579" width="9.85546875" style="1"/>
    <col min="14580" max="14580" width="3.28515625" style="1" customWidth="1"/>
    <col min="14581" max="14581" width="7.5703125" style="1" bestFit="1" customWidth="1"/>
    <col min="14582" max="14582" width="8" style="1" customWidth="1"/>
    <col min="14583" max="14583" width="7.140625" style="1" bestFit="1" customWidth="1"/>
    <col min="14584" max="14584" width="9.7109375" style="1" bestFit="1" customWidth="1"/>
    <col min="14585" max="14585" width="7.5703125" style="1" bestFit="1" customWidth="1"/>
    <col min="14586" max="14586" width="8" style="1" bestFit="1" customWidth="1"/>
    <col min="14587" max="14587" width="8.7109375" style="1" bestFit="1" customWidth="1"/>
    <col min="14588" max="14588" width="8.5703125" style="1" customWidth="1"/>
    <col min="14589" max="14589" width="8.7109375" style="1" bestFit="1" customWidth="1"/>
    <col min="14590" max="14599" width="7" style="1" customWidth="1"/>
    <col min="14600" max="14609" width="7.5703125" style="1" customWidth="1"/>
    <col min="14610" max="14611" width="0" style="1" hidden="1" customWidth="1"/>
    <col min="14612" max="14835" width="9.85546875" style="1"/>
    <col min="14836" max="14836" width="3.28515625" style="1" customWidth="1"/>
    <col min="14837" max="14837" width="7.5703125" style="1" bestFit="1" customWidth="1"/>
    <col min="14838" max="14838" width="8" style="1" customWidth="1"/>
    <col min="14839" max="14839" width="7.140625" style="1" bestFit="1" customWidth="1"/>
    <col min="14840" max="14840" width="9.7109375" style="1" bestFit="1" customWidth="1"/>
    <col min="14841" max="14841" width="7.5703125" style="1" bestFit="1" customWidth="1"/>
    <col min="14842" max="14842" width="8" style="1" bestFit="1" customWidth="1"/>
    <col min="14843" max="14843" width="8.7109375" style="1" bestFit="1" customWidth="1"/>
    <col min="14844" max="14844" width="8.5703125" style="1" customWidth="1"/>
    <col min="14845" max="14845" width="8.7109375" style="1" bestFit="1" customWidth="1"/>
    <col min="14846" max="14855" width="7" style="1" customWidth="1"/>
    <col min="14856" max="14865" width="7.5703125" style="1" customWidth="1"/>
    <col min="14866" max="14867" width="0" style="1" hidden="1" customWidth="1"/>
    <col min="14868" max="15091" width="9.85546875" style="1"/>
    <col min="15092" max="15092" width="3.28515625" style="1" customWidth="1"/>
    <col min="15093" max="15093" width="7.5703125" style="1" bestFit="1" customWidth="1"/>
    <col min="15094" max="15094" width="8" style="1" customWidth="1"/>
    <col min="15095" max="15095" width="7.140625" style="1" bestFit="1" customWidth="1"/>
    <col min="15096" max="15096" width="9.7109375" style="1" bestFit="1" customWidth="1"/>
    <col min="15097" max="15097" width="7.5703125" style="1" bestFit="1" customWidth="1"/>
    <col min="15098" max="15098" width="8" style="1" bestFit="1" customWidth="1"/>
    <col min="15099" max="15099" width="8.7109375" style="1" bestFit="1" customWidth="1"/>
    <col min="15100" max="15100" width="8.5703125" style="1" customWidth="1"/>
    <col min="15101" max="15101" width="8.7109375" style="1" bestFit="1" customWidth="1"/>
    <col min="15102" max="15111" width="7" style="1" customWidth="1"/>
    <col min="15112" max="15121" width="7.5703125" style="1" customWidth="1"/>
    <col min="15122" max="15123" width="0" style="1" hidden="1" customWidth="1"/>
    <col min="15124" max="15347" width="9.85546875" style="1"/>
    <col min="15348" max="15348" width="3.28515625" style="1" customWidth="1"/>
    <col min="15349" max="15349" width="7.5703125" style="1" bestFit="1" customWidth="1"/>
    <col min="15350" max="15350" width="8" style="1" customWidth="1"/>
    <col min="15351" max="15351" width="7.140625" style="1" bestFit="1" customWidth="1"/>
    <col min="15352" max="15352" width="9.7109375" style="1" bestFit="1" customWidth="1"/>
    <col min="15353" max="15353" width="7.5703125" style="1" bestFit="1" customWidth="1"/>
    <col min="15354" max="15354" width="8" style="1" bestFit="1" customWidth="1"/>
    <col min="15355" max="15355" width="8.7109375" style="1" bestFit="1" customWidth="1"/>
    <col min="15356" max="15356" width="8.5703125" style="1" customWidth="1"/>
    <col min="15357" max="15357" width="8.7109375" style="1" bestFit="1" customWidth="1"/>
    <col min="15358" max="15367" width="7" style="1" customWidth="1"/>
    <col min="15368" max="15377" width="7.5703125" style="1" customWidth="1"/>
    <col min="15378" max="15379" width="0" style="1" hidden="1" customWidth="1"/>
    <col min="15380" max="15603" width="9.85546875" style="1"/>
    <col min="15604" max="15604" width="3.28515625" style="1" customWidth="1"/>
    <col min="15605" max="15605" width="7.5703125" style="1" bestFit="1" customWidth="1"/>
    <col min="15606" max="15606" width="8" style="1" customWidth="1"/>
    <col min="15607" max="15607" width="7.140625" style="1" bestFit="1" customWidth="1"/>
    <col min="15608" max="15608" width="9.7109375" style="1" bestFit="1" customWidth="1"/>
    <col min="15609" max="15609" width="7.5703125" style="1" bestFit="1" customWidth="1"/>
    <col min="15610" max="15610" width="8" style="1" bestFit="1" customWidth="1"/>
    <col min="15611" max="15611" width="8.7109375" style="1" bestFit="1" customWidth="1"/>
    <col min="15612" max="15612" width="8.5703125" style="1" customWidth="1"/>
    <col min="15613" max="15613" width="8.7109375" style="1" bestFit="1" customWidth="1"/>
    <col min="15614" max="15623" width="7" style="1" customWidth="1"/>
    <col min="15624" max="15633" width="7.5703125" style="1" customWidth="1"/>
    <col min="15634" max="15635" width="0" style="1" hidden="1" customWidth="1"/>
    <col min="15636" max="15859" width="9.85546875" style="1"/>
    <col min="15860" max="15860" width="3.28515625" style="1" customWidth="1"/>
    <col min="15861" max="15861" width="7.5703125" style="1" bestFit="1" customWidth="1"/>
    <col min="15862" max="15862" width="8" style="1" customWidth="1"/>
    <col min="15863" max="15863" width="7.140625" style="1" bestFit="1" customWidth="1"/>
    <col min="15864" max="15864" width="9.7109375" style="1" bestFit="1" customWidth="1"/>
    <col min="15865" max="15865" width="7.5703125" style="1" bestFit="1" customWidth="1"/>
    <col min="15866" max="15866" width="8" style="1" bestFit="1" customWidth="1"/>
    <col min="15867" max="15867" width="8.7109375" style="1" bestFit="1" customWidth="1"/>
    <col min="15868" max="15868" width="8.5703125" style="1" customWidth="1"/>
    <col min="15869" max="15869" width="8.7109375" style="1" bestFit="1" customWidth="1"/>
    <col min="15870" max="15879" width="7" style="1" customWidth="1"/>
    <col min="15880" max="15889" width="7.5703125" style="1" customWidth="1"/>
    <col min="15890" max="15891" width="0" style="1" hidden="1" customWidth="1"/>
    <col min="15892" max="16115" width="9.85546875" style="1"/>
    <col min="16116" max="16116" width="3.28515625" style="1" customWidth="1"/>
    <col min="16117" max="16117" width="7.5703125" style="1" bestFit="1" customWidth="1"/>
    <col min="16118" max="16118" width="8" style="1" customWidth="1"/>
    <col min="16119" max="16119" width="7.140625" style="1" bestFit="1" customWidth="1"/>
    <col min="16120" max="16120" width="9.7109375" style="1" bestFit="1" customWidth="1"/>
    <col min="16121" max="16121" width="7.5703125" style="1" bestFit="1" customWidth="1"/>
    <col min="16122" max="16122" width="8" style="1" bestFit="1" customWidth="1"/>
    <col min="16123" max="16123" width="8.7109375" style="1" bestFit="1" customWidth="1"/>
    <col min="16124" max="16124" width="8.5703125" style="1" customWidth="1"/>
    <col min="16125" max="16125" width="8.7109375" style="1" bestFit="1" customWidth="1"/>
    <col min="16126" max="16135" width="7" style="1" customWidth="1"/>
    <col min="16136" max="16145" width="7.5703125" style="1" customWidth="1"/>
    <col min="16146" max="16147" width="0" style="1" hidden="1" customWidth="1"/>
    <col min="16148" max="16384" width="9.85546875" style="1"/>
  </cols>
  <sheetData>
    <row r="1" spans="1:19" s="3" customFormat="1" ht="47.25">
      <c r="A1" s="2" t="s">
        <v>0</v>
      </c>
      <c r="B1" s="2" t="s">
        <v>2</v>
      </c>
      <c r="C1" s="2" t="s">
        <v>1</v>
      </c>
      <c r="D1" s="2" t="s">
        <v>24</v>
      </c>
      <c r="E1" s="2" t="s">
        <v>25</v>
      </c>
      <c r="F1" s="2" t="s">
        <v>26</v>
      </c>
      <c r="G1" s="2" t="s">
        <v>75</v>
      </c>
      <c r="H1" s="2" t="s">
        <v>27</v>
      </c>
      <c r="I1" s="2" t="s">
        <v>76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3">
        <v>65</v>
      </c>
      <c r="S1" s="3">
        <v>66</v>
      </c>
    </row>
    <row r="2" spans="1:19" s="5" customFormat="1" ht="15.75">
      <c r="A2" s="15">
        <v>1</v>
      </c>
      <c r="B2" s="16" t="s">
        <v>36</v>
      </c>
      <c r="C2" s="16" t="s">
        <v>36</v>
      </c>
      <c r="D2" s="17">
        <v>4</v>
      </c>
      <c r="E2" s="18">
        <v>11</v>
      </c>
      <c r="F2" s="18">
        <v>11</v>
      </c>
      <c r="G2" s="18">
        <v>4</v>
      </c>
      <c r="H2" s="18"/>
      <c r="I2" s="18">
        <v>4</v>
      </c>
      <c r="J2" s="18"/>
      <c r="K2" s="18">
        <v>1</v>
      </c>
      <c r="L2" s="18">
        <v>2</v>
      </c>
      <c r="M2" s="18">
        <v>1</v>
      </c>
      <c r="N2" s="18"/>
      <c r="O2" s="18">
        <v>1</v>
      </c>
      <c r="P2" s="18">
        <v>2</v>
      </c>
      <c r="Q2" s="18">
        <v>1</v>
      </c>
      <c r="R2" s="4">
        <f t="shared" ref="R2:R58" si="0">SUM(J2:M2)</f>
        <v>4</v>
      </c>
      <c r="S2" s="4">
        <f t="shared" ref="S2:S58" si="1">SUM(N2:Q2)</f>
        <v>4</v>
      </c>
    </row>
    <row r="3" spans="1:19" s="5" customFormat="1" ht="15.75">
      <c r="A3" s="15">
        <v>2</v>
      </c>
      <c r="B3" s="16" t="s">
        <v>36</v>
      </c>
      <c r="C3" s="16" t="s">
        <v>37</v>
      </c>
      <c r="D3" s="17">
        <v>3</v>
      </c>
      <c r="E3" s="18">
        <v>9</v>
      </c>
      <c r="F3" s="18">
        <v>9</v>
      </c>
      <c r="G3" s="18">
        <v>3</v>
      </c>
      <c r="H3" s="18"/>
      <c r="I3" s="18">
        <v>3</v>
      </c>
      <c r="J3" s="18"/>
      <c r="K3" s="18">
        <v>1</v>
      </c>
      <c r="L3" s="18">
        <v>2</v>
      </c>
      <c r="M3" s="18"/>
      <c r="N3" s="18"/>
      <c r="O3" s="18">
        <v>1</v>
      </c>
      <c r="P3" s="18">
        <v>2</v>
      </c>
      <c r="Q3" s="18"/>
      <c r="R3" s="4">
        <f t="shared" si="0"/>
        <v>3</v>
      </c>
      <c r="S3" s="4">
        <f t="shared" si="1"/>
        <v>3</v>
      </c>
    </row>
    <row r="4" spans="1:19" s="5" customFormat="1" ht="15.75">
      <c r="A4" s="15">
        <v>3</v>
      </c>
      <c r="B4" s="16" t="s">
        <v>36</v>
      </c>
      <c r="C4" s="16" t="s">
        <v>38</v>
      </c>
      <c r="D4" s="17">
        <v>10</v>
      </c>
      <c r="E4" s="18">
        <v>35</v>
      </c>
      <c r="F4" s="18">
        <v>35</v>
      </c>
      <c r="G4" s="18">
        <v>11</v>
      </c>
      <c r="H4" s="18"/>
      <c r="I4" s="18">
        <v>11</v>
      </c>
      <c r="J4" s="18"/>
      <c r="K4" s="18">
        <v>3</v>
      </c>
      <c r="L4" s="18">
        <v>5</v>
      </c>
      <c r="M4" s="18">
        <v>3</v>
      </c>
      <c r="N4" s="18"/>
      <c r="O4" s="18">
        <v>3</v>
      </c>
      <c r="P4" s="18">
        <v>5</v>
      </c>
      <c r="Q4" s="18">
        <v>3</v>
      </c>
      <c r="R4" s="4">
        <f t="shared" si="0"/>
        <v>11</v>
      </c>
      <c r="S4" s="4">
        <f t="shared" si="1"/>
        <v>11</v>
      </c>
    </row>
    <row r="5" spans="1:19" s="5" customFormat="1" ht="15.75">
      <c r="A5" s="15">
        <v>4</v>
      </c>
      <c r="B5" s="16" t="s">
        <v>36</v>
      </c>
      <c r="C5" s="16" t="s">
        <v>39</v>
      </c>
      <c r="D5" s="17">
        <v>28</v>
      </c>
      <c r="E5" s="18">
        <v>129</v>
      </c>
      <c r="F5" s="18">
        <v>129</v>
      </c>
      <c r="G5" s="18">
        <v>43</v>
      </c>
      <c r="H5" s="18"/>
      <c r="I5" s="18">
        <v>43</v>
      </c>
      <c r="J5" s="18"/>
      <c r="K5" s="18">
        <v>13</v>
      </c>
      <c r="L5" s="18">
        <v>20</v>
      </c>
      <c r="M5" s="18">
        <v>10</v>
      </c>
      <c r="N5" s="18"/>
      <c r="O5" s="18">
        <v>13</v>
      </c>
      <c r="P5" s="18">
        <v>20</v>
      </c>
      <c r="Q5" s="18">
        <v>10</v>
      </c>
      <c r="R5" s="4">
        <f t="shared" si="0"/>
        <v>43</v>
      </c>
      <c r="S5" s="4">
        <f t="shared" si="1"/>
        <v>43</v>
      </c>
    </row>
    <row r="6" spans="1:19" s="5" customFormat="1" ht="15.75">
      <c r="A6" s="15">
        <v>5</v>
      </c>
      <c r="B6" s="16" t="s">
        <v>40</v>
      </c>
      <c r="C6" s="16" t="s">
        <v>40</v>
      </c>
      <c r="D6" s="17">
        <v>50</v>
      </c>
      <c r="E6" s="18">
        <v>302</v>
      </c>
      <c r="F6" s="18">
        <v>302</v>
      </c>
      <c r="G6" s="18">
        <v>114.76</v>
      </c>
      <c r="H6" s="18">
        <v>80.760000000000005</v>
      </c>
      <c r="I6" s="18">
        <v>114.901</v>
      </c>
      <c r="J6" s="18">
        <v>11.4</v>
      </c>
      <c r="K6" s="18">
        <v>85.88</v>
      </c>
      <c r="L6" s="18">
        <v>17.48</v>
      </c>
      <c r="M6" s="18"/>
      <c r="N6" s="18">
        <v>11.563000000000001</v>
      </c>
      <c r="O6" s="18">
        <v>85.77</v>
      </c>
      <c r="P6" s="18">
        <v>17.568000000000001</v>
      </c>
      <c r="Q6" s="18"/>
      <c r="R6" s="4">
        <f t="shared" si="0"/>
        <v>114.76</v>
      </c>
      <c r="S6" s="4">
        <f t="shared" si="1"/>
        <v>114.901</v>
      </c>
    </row>
    <row r="7" spans="1:19" s="5" customFormat="1" ht="15.75">
      <c r="A7" s="15">
        <v>6</v>
      </c>
      <c r="B7" s="16" t="s">
        <v>40</v>
      </c>
      <c r="C7" s="16" t="s">
        <v>6</v>
      </c>
      <c r="D7" s="17">
        <v>115</v>
      </c>
      <c r="E7" s="18">
        <v>810</v>
      </c>
      <c r="F7" s="18">
        <v>810</v>
      </c>
      <c r="G7" s="18">
        <v>311.85000000000002</v>
      </c>
      <c r="H7" s="18">
        <v>245.85</v>
      </c>
      <c r="I7" s="18">
        <v>311.55</v>
      </c>
      <c r="J7" s="18">
        <v>31.184999999999999</v>
      </c>
      <c r="K7" s="18">
        <v>233.69499999999999</v>
      </c>
      <c r="L7" s="18">
        <v>46.97</v>
      </c>
      <c r="M7" s="18"/>
      <c r="N7" s="18">
        <v>31.085000000000001</v>
      </c>
      <c r="O7" s="18">
        <v>233.595</v>
      </c>
      <c r="P7" s="18">
        <v>46.87</v>
      </c>
      <c r="Q7" s="18"/>
      <c r="R7" s="4">
        <f t="shared" si="0"/>
        <v>311.85000000000002</v>
      </c>
      <c r="S7" s="4">
        <f t="shared" si="1"/>
        <v>311.55</v>
      </c>
    </row>
    <row r="8" spans="1:19" s="5" customFormat="1" ht="15.75">
      <c r="A8" s="15">
        <v>7</v>
      </c>
      <c r="B8" s="16" t="s">
        <v>40</v>
      </c>
      <c r="C8" s="16" t="s">
        <v>41</v>
      </c>
      <c r="D8" s="17">
        <v>40</v>
      </c>
      <c r="E8" s="18">
        <v>138</v>
      </c>
      <c r="F8" s="18">
        <v>138</v>
      </c>
      <c r="G8" s="18">
        <v>52.44</v>
      </c>
      <c r="H8" s="18">
        <v>30.44</v>
      </c>
      <c r="I8" s="18">
        <v>52.131999999999998</v>
      </c>
      <c r="J8" s="18">
        <v>5.32</v>
      </c>
      <c r="K8" s="18">
        <v>39.14</v>
      </c>
      <c r="L8" s="18">
        <v>7.98</v>
      </c>
      <c r="M8" s="18"/>
      <c r="N8" s="18">
        <v>5.0999999999999996</v>
      </c>
      <c r="O8" s="18">
        <v>39.112000000000002</v>
      </c>
      <c r="P8" s="18">
        <v>7.92</v>
      </c>
      <c r="Q8" s="18"/>
      <c r="R8" s="4">
        <f t="shared" si="0"/>
        <v>52.44</v>
      </c>
      <c r="S8" s="4">
        <f t="shared" si="1"/>
        <v>52.132000000000005</v>
      </c>
    </row>
    <row r="9" spans="1:19" s="5" customFormat="1" ht="15.75">
      <c r="A9" s="15">
        <v>8</v>
      </c>
      <c r="B9" s="16" t="s">
        <v>40</v>
      </c>
      <c r="C9" s="16" t="s">
        <v>42</v>
      </c>
      <c r="D9" s="17">
        <v>22</v>
      </c>
      <c r="E9" s="18">
        <v>130</v>
      </c>
      <c r="F9" s="18">
        <v>130</v>
      </c>
      <c r="G9" s="18">
        <v>48.75</v>
      </c>
      <c r="H9" s="18">
        <v>33.75</v>
      </c>
      <c r="I9" s="18">
        <v>49.145000000000003</v>
      </c>
      <c r="J9" s="18">
        <v>4.875</v>
      </c>
      <c r="K9" s="18">
        <v>36.375</v>
      </c>
      <c r="L9" s="18">
        <v>7.5</v>
      </c>
      <c r="M9" s="18"/>
      <c r="N9" s="18">
        <v>4.8</v>
      </c>
      <c r="O9" s="18">
        <v>36.771999999999998</v>
      </c>
      <c r="P9" s="18">
        <v>7.5730000000000004</v>
      </c>
      <c r="Q9" s="18"/>
      <c r="R9" s="4">
        <f t="shared" si="0"/>
        <v>48.75</v>
      </c>
      <c r="S9" s="4">
        <f t="shared" si="1"/>
        <v>49.144999999999996</v>
      </c>
    </row>
    <row r="10" spans="1:19" s="5" customFormat="1" ht="15.75">
      <c r="A10" s="15">
        <v>9</v>
      </c>
      <c r="B10" s="16" t="s">
        <v>40</v>
      </c>
      <c r="C10" s="16" t="s">
        <v>43</v>
      </c>
      <c r="D10" s="17">
        <v>52</v>
      </c>
      <c r="E10" s="18">
        <v>390</v>
      </c>
      <c r="F10" s="18">
        <v>390</v>
      </c>
      <c r="G10" s="18">
        <v>148.19999999999999</v>
      </c>
      <c r="H10" s="18">
        <v>108.2</v>
      </c>
      <c r="I10" s="18">
        <v>148.04400000000001</v>
      </c>
      <c r="J10" s="18">
        <v>14.82</v>
      </c>
      <c r="K10" s="18">
        <v>110.96</v>
      </c>
      <c r="L10" s="18">
        <v>22.42</v>
      </c>
      <c r="M10" s="18"/>
      <c r="N10" s="18">
        <v>14.651999999999999</v>
      </c>
      <c r="O10" s="18">
        <v>110.95</v>
      </c>
      <c r="P10" s="18">
        <v>22.442</v>
      </c>
      <c r="Q10" s="18"/>
      <c r="R10" s="4">
        <f t="shared" si="0"/>
        <v>148.19999999999999</v>
      </c>
      <c r="S10" s="4">
        <f t="shared" si="1"/>
        <v>148.04400000000001</v>
      </c>
    </row>
    <row r="11" spans="1:19" s="5" customFormat="1" ht="15.75">
      <c r="A11" s="15">
        <v>10</v>
      </c>
      <c r="B11" s="16" t="s">
        <v>6</v>
      </c>
      <c r="C11" s="16" t="s">
        <v>6</v>
      </c>
      <c r="D11" s="17">
        <v>225</v>
      </c>
      <c r="E11" s="18">
        <v>838</v>
      </c>
      <c r="F11" s="18">
        <v>838</v>
      </c>
      <c r="G11" s="18">
        <v>335.2</v>
      </c>
      <c r="H11" s="18">
        <v>285.2</v>
      </c>
      <c r="I11" s="18">
        <v>365</v>
      </c>
      <c r="J11" s="18">
        <v>14</v>
      </c>
      <c r="K11" s="18">
        <v>276</v>
      </c>
      <c r="L11" s="18">
        <v>45.2</v>
      </c>
      <c r="M11" s="18"/>
      <c r="N11" s="18">
        <v>15</v>
      </c>
      <c r="O11" s="18">
        <v>300</v>
      </c>
      <c r="P11" s="18">
        <v>50</v>
      </c>
      <c r="Q11" s="18"/>
      <c r="R11" s="4">
        <f t="shared" si="0"/>
        <v>335.2</v>
      </c>
      <c r="S11" s="4">
        <f t="shared" si="1"/>
        <v>365</v>
      </c>
    </row>
    <row r="12" spans="1:19" s="5" customFormat="1" ht="15.75">
      <c r="A12" s="15">
        <v>11</v>
      </c>
      <c r="B12" s="16" t="s">
        <v>6</v>
      </c>
      <c r="C12" s="16" t="s">
        <v>44</v>
      </c>
      <c r="D12" s="17">
        <v>12</v>
      </c>
      <c r="E12" s="18">
        <v>222</v>
      </c>
      <c r="F12" s="18">
        <v>222</v>
      </c>
      <c r="G12" s="18">
        <v>90</v>
      </c>
      <c r="H12" s="18">
        <v>40</v>
      </c>
      <c r="I12" s="18">
        <v>90</v>
      </c>
      <c r="J12" s="18">
        <v>20</v>
      </c>
      <c r="K12" s="18">
        <v>60</v>
      </c>
      <c r="L12" s="18">
        <v>10</v>
      </c>
      <c r="M12" s="18"/>
      <c r="N12" s="18">
        <v>20</v>
      </c>
      <c r="O12" s="18">
        <v>60</v>
      </c>
      <c r="P12" s="18">
        <v>10</v>
      </c>
      <c r="Q12" s="18"/>
      <c r="R12" s="4">
        <f t="shared" si="0"/>
        <v>90</v>
      </c>
      <c r="S12" s="4">
        <f t="shared" si="1"/>
        <v>90</v>
      </c>
    </row>
    <row r="13" spans="1:19" s="5" customFormat="1" ht="15.75">
      <c r="A13" s="15">
        <v>12</v>
      </c>
      <c r="B13" s="16" t="s">
        <v>6</v>
      </c>
      <c r="C13" s="16" t="s">
        <v>10</v>
      </c>
      <c r="D13" s="17">
        <v>117</v>
      </c>
      <c r="E13" s="18">
        <v>402</v>
      </c>
      <c r="F13" s="18">
        <v>402</v>
      </c>
      <c r="G13" s="18">
        <v>161</v>
      </c>
      <c r="H13" s="18">
        <v>101</v>
      </c>
      <c r="I13" s="18">
        <v>155</v>
      </c>
      <c r="J13" s="18">
        <v>15</v>
      </c>
      <c r="K13" s="18">
        <v>115</v>
      </c>
      <c r="L13" s="18">
        <v>31</v>
      </c>
      <c r="M13" s="18"/>
      <c r="N13" s="18">
        <v>15</v>
      </c>
      <c r="O13" s="18">
        <v>120</v>
      </c>
      <c r="P13" s="18">
        <v>20</v>
      </c>
      <c r="Q13" s="18"/>
      <c r="R13" s="4">
        <f t="shared" si="0"/>
        <v>161</v>
      </c>
      <c r="S13" s="4">
        <f t="shared" si="1"/>
        <v>155</v>
      </c>
    </row>
    <row r="14" spans="1:19" s="5" customFormat="1" ht="15.75">
      <c r="A14" s="15">
        <v>13</v>
      </c>
      <c r="B14" s="16" t="s">
        <v>6</v>
      </c>
      <c r="C14" s="16" t="s">
        <v>45</v>
      </c>
      <c r="D14" s="17">
        <v>280</v>
      </c>
      <c r="E14" s="18">
        <v>1337</v>
      </c>
      <c r="F14" s="18">
        <v>1337</v>
      </c>
      <c r="G14" s="18">
        <v>540</v>
      </c>
      <c r="H14" s="18">
        <v>440</v>
      </c>
      <c r="I14" s="18">
        <v>530</v>
      </c>
      <c r="J14" s="18">
        <v>10</v>
      </c>
      <c r="K14" s="18">
        <v>480</v>
      </c>
      <c r="L14" s="18">
        <v>50</v>
      </c>
      <c r="M14" s="18"/>
      <c r="N14" s="18">
        <v>10</v>
      </c>
      <c r="O14" s="18">
        <v>500</v>
      </c>
      <c r="P14" s="18">
        <v>20</v>
      </c>
      <c r="Q14" s="18"/>
      <c r="R14" s="4">
        <f t="shared" si="0"/>
        <v>540</v>
      </c>
      <c r="S14" s="4">
        <f t="shared" si="1"/>
        <v>530</v>
      </c>
    </row>
    <row r="15" spans="1:19" s="5" customFormat="1" ht="15.75">
      <c r="A15" s="15">
        <v>14</v>
      </c>
      <c r="B15" s="16" t="s">
        <v>6</v>
      </c>
      <c r="C15" s="16" t="s">
        <v>46</v>
      </c>
      <c r="D15" s="17">
        <v>8</v>
      </c>
      <c r="E15" s="18">
        <v>24</v>
      </c>
      <c r="F15" s="18">
        <v>24</v>
      </c>
      <c r="G15" s="18">
        <v>10</v>
      </c>
      <c r="H15" s="18">
        <v>5</v>
      </c>
      <c r="I15" s="18">
        <v>10</v>
      </c>
      <c r="J15" s="18"/>
      <c r="K15" s="18">
        <v>10</v>
      </c>
      <c r="L15" s="18"/>
      <c r="M15" s="18"/>
      <c r="N15" s="18"/>
      <c r="O15" s="18">
        <v>10</v>
      </c>
      <c r="P15" s="18"/>
      <c r="Q15" s="18"/>
      <c r="R15" s="4">
        <f t="shared" si="0"/>
        <v>10</v>
      </c>
      <c r="S15" s="4">
        <f t="shared" si="1"/>
        <v>10</v>
      </c>
    </row>
    <row r="16" spans="1:19" s="5" customFormat="1" ht="15.75">
      <c r="A16" s="15">
        <v>15</v>
      </c>
      <c r="B16" s="16" t="s">
        <v>6</v>
      </c>
      <c r="C16" s="16" t="s">
        <v>7</v>
      </c>
      <c r="D16" s="17">
        <v>200</v>
      </c>
      <c r="E16" s="18">
        <v>647</v>
      </c>
      <c r="F16" s="18">
        <v>647</v>
      </c>
      <c r="G16" s="18">
        <v>260</v>
      </c>
      <c r="H16" s="18">
        <v>190</v>
      </c>
      <c r="I16" s="18">
        <v>290</v>
      </c>
      <c r="J16" s="18">
        <v>10</v>
      </c>
      <c r="K16" s="18">
        <v>220</v>
      </c>
      <c r="L16" s="18">
        <v>30</v>
      </c>
      <c r="M16" s="18"/>
      <c r="N16" s="18">
        <v>10</v>
      </c>
      <c r="O16" s="18">
        <v>250</v>
      </c>
      <c r="P16" s="18">
        <v>30</v>
      </c>
      <c r="Q16" s="18"/>
      <c r="R16" s="4">
        <f t="shared" si="0"/>
        <v>260</v>
      </c>
      <c r="S16" s="4">
        <f t="shared" si="1"/>
        <v>290</v>
      </c>
    </row>
    <row r="17" spans="1:19" s="5" customFormat="1" ht="15.75">
      <c r="A17" s="15">
        <v>16</v>
      </c>
      <c r="B17" s="16" t="s">
        <v>6</v>
      </c>
      <c r="C17" s="16" t="s">
        <v>8</v>
      </c>
      <c r="D17" s="17">
        <v>99</v>
      </c>
      <c r="E17" s="18">
        <v>963</v>
      </c>
      <c r="F17" s="18">
        <v>963</v>
      </c>
      <c r="G17" s="18">
        <v>405</v>
      </c>
      <c r="H17" s="18">
        <v>305</v>
      </c>
      <c r="I17" s="18">
        <v>405</v>
      </c>
      <c r="J17" s="18">
        <v>5</v>
      </c>
      <c r="K17" s="18">
        <v>350</v>
      </c>
      <c r="L17" s="18">
        <v>50</v>
      </c>
      <c r="M17" s="18"/>
      <c r="N17" s="18">
        <v>5</v>
      </c>
      <c r="O17" s="18">
        <v>350</v>
      </c>
      <c r="P17" s="18">
        <v>50</v>
      </c>
      <c r="Q17" s="18"/>
      <c r="R17" s="4">
        <f t="shared" si="0"/>
        <v>405</v>
      </c>
      <c r="S17" s="4">
        <f t="shared" si="1"/>
        <v>405</v>
      </c>
    </row>
    <row r="18" spans="1:19" s="5" customFormat="1" ht="15.75">
      <c r="A18" s="15">
        <v>17</v>
      </c>
      <c r="B18" s="16" t="s">
        <v>6</v>
      </c>
      <c r="C18" s="16" t="s">
        <v>20</v>
      </c>
      <c r="D18" s="17">
        <v>106</v>
      </c>
      <c r="E18" s="18">
        <v>377</v>
      </c>
      <c r="F18" s="18">
        <v>377</v>
      </c>
      <c r="G18" s="18">
        <v>151</v>
      </c>
      <c r="H18" s="18">
        <v>101</v>
      </c>
      <c r="I18" s="18">
        <v>155</v>
      </c>
      <c r="J18" s="18">
        <v>20</v>
      </c>
      <c r="K18" s="18">
        <v>120</v>
      </c>
      <c r="L18" s="18">
        <v>11</v>
      </c>
      <c r="M18" s="18"/>
      <c r="N18" s="18">
        <v>20</v>
      </c>
      <c r="O18" s="18">
        <v>120</v>
      </c>
      <c r="P18" s="18">
        <v>15</v>
      </c>
      <c r="Q18" s="18"/>
      <c r="R18" s="4">
        <f t="shared" si="0"/>
        <v>151</v>
      </c>
      <c r="S18" s="4">
        <f t="shared" si="1"/>
        <v>155</v>
      </c>
    </row>
    <row r="19" spans="1:19" s="5" customFormat="1" ht="15.75">
      <c r="A19" s="15">
        <v>18</v>
      </c>
      <c r="B19" s="16" t="s">
        <v>6</v>
      </c>
      <c r="C19" s="16" t="s">
        <v>9</v>
      </c>
      <c r="D19" s="17">
        <v>25</v>
      </c>
      <c r="E19" s="18">
        <v>41</v>
      </c>
      <c r="F19" s="18">
        <v>41</v>
      </c>
      <c r="G19" s="18">
        <v>16.5</v>
      </c>
      <c r="H19" s="18">
        <v>6.5</v>
      </c>
      <c r="I19" s="18">
        <v>20</v>
      </c>
      <c r="J19" s="18">
        <v>2</v>
      </c>
      <c r="K19" s="18">
        <v>12</v>
      </c>
      <c r="L19" s="18">
        <v>2.5</v>
      </c>
      <c r="M19" s="18"/>
      <c r="N19" s="18">
        <v>5</v>
      </c>
      <c r="O19" s="18">
        <v>15</v>
      </c>
      <c r="P19" s="18">
        <v>0</v>
      </c>
      <c r="Q19" s="18"/>
      <c r="R19" s="4">
        <f t="shared" si="0"/>
        <v>16.5</v>
      </c>
      <c r="S19" s="4">
        <f t="shared" si="1"/>
        <v>20</v>
      </c>
    </row>
    <row r="20" spans="1:19" s="5" customFormat="1" ht="15.75">
      <c r="A20" s="15">
        <v>19</v>
      </c>
      <c r="B20" s="16" t="s">
        <v>6</v>
      </c>
      <c r="C20" s="16" t="s">
        <v>47</v>
      </c>
      <c r="D20" s="17">
        <v>154</v>
      </c>
      <c r="E20" s="18">
        <v>498</v>
      </c>
      <c r="F20" s="18">
        <v>498</v>
      </c>
      <c r="G20" s="18">
        <v>198</v>
      </c>
      <c r="H20" s="18">
        <v>148</v>
      </c>
      <c r="I20" s="18">
        <v>200</v>
      </c>
      <c r="J20" s="18">
        <v>12</v>
      </c>
      <c r="K20" s="18">
        <v>150</v>
      </c>
      <c r="L20" s="18">
        <v>36</v>
      </c>
      <c r="M20" s="18"/>
      <c r="N20" s="18">
        <v>10</v>
      </c>
      <c r="O20" s="18">
        <v>160</v>
      </c>
      <c r="P20" s="18">
        <v>30</v>
      </c>
      <c r="Q20" s="18"/>
      <c r="R20" s="4">
        <f t="shared" si="0"/>
        <v>198</v>
      </c>
      <c r="S20" s="4">
        <f t="shared" si="1"/>
        <v>200</v>
      </c>
    </row>
    <row r="21" spans="1:19" s="5" customFormat="1" ht="15.75">
      <c r="A21" s="15">
        <v>20</v>
      </c>
      <c r="B21" s="16" t="s">
        <v>6</v>
      </c>
      <c r="C21" s="16" t="s">
        <v>48</v>
      </c>
      <c r="D21" s="17">
        <v>112</v>
      </c>
      <c r="E21" s="18">
        <v>620</v>
      </c>
      <c r="F21" s="18">
        <v>620</v>
      </c>
      <c r="G21" s="18">
        <v>245</v>
      </c>
      <c r="H21" s="18">
        <v>145</v>
      </c>
      <c r="I21" s="18">
        <v>265</v>
      </c>
      <c r="J21" s="18">
        <v>15</v>
      </c>
      <c r="K21" s="18">
        <v>200</v>
      </c>
      <c r="L21" s="18">
        <v>30</v>
      </c>
      <c r="M21" s="18"/>
      <c r="N21" s="18">
        <v>15</v>
      </c>
      <c r="O21" s="18">
        <v>200</v>
      </c>
      <c r="P21" s="18">
        <v>50</v>
      </c>
      <c r="Q21" s="18"/>
      <c r="R21" s="4">
        <f t="shared" si="0"/>
        <v>245</v>
      </c>
      <c r="S21" s="4">
        <f t="shared" si="1"/>
        <v>265</v>
      </c>
    </row>
    <row r="22" spans="1:19" s="5" customFormat="1" ht="15.75">
      <c r="A22" s="15">
        <v>21</v>
      </c>
      <c r="B22" s="16" t="s">
        <v>6</v>
      </c>
      <c r="C22" s="16" t="s">
        <v>49</v>
      </c>
      <c r="D22" s="17">
        <v>13</v>
      </c>
      <c r="E22" s="18">
        <v>123</v>
      </c>
      <c r="F22" s="18">
        <v>123</v>
      </c>
      <c r="G22" s="18">
        <v>49</v>
      </c>
      <c r="H22" s="18">
        <v>29</v>
      </c>
      <c r="I22" s="18">
        <v>50</v>
      </c>
      <c r="J22" s="18">
        <v>4</v>
      </c>
      <c r="K22" s="18">
        <v>30</v>
      </c>
      <c r="L22" s="18">
        <v>15</v>
      </c>
      <c r="M22" s="18"/>
      <c r="N22" s="18">
        <v>5</v>
      </c>
      <c r="O22" s="18">
        <v>30</v>
      </c>
      <c r="P22" s="18">
        <v>15</v>
      </c>
      <c r="Q22" s="18"/>
      <c r="R22" s="4">
        <f t="shared" si="0"/>
        <v>49</v>
      </c>
      <c r="S22" s="4">
        <f t="shared" si="1"/>
        <v>50</v>
      </c>
    </row>
    <row r="23" spans="1:19" s="5" customFormat="1" ht="15.75">
      <c r="A23" s="15">
        <v>22</v>
      </c>
      <c r="B23" s="16" t="s">
        <v>50</v>
      </c>
      <c r="C23" s="16" t="s">
        <v>51</v>
      </c>
      <c r="D23" s="17">
        <v>27</v>
      </c>
      <c r="E23" s="18">
        <v>95</v>
      </c>
      <c r="F23" s="18">
        <v>95</v>
      </c>
      <c r="G23" s="18">
        <v>39</v>
      </c>
      <c r="H23" s="18">
        <v>16</v>
      </c>
      <c r="I23" s="18">
        <v>38</v>
      </c>
      <c r="J23" s="18">
        <v>2</v>
      </c>
      <c r="K23" s="18">
        <v>26</v>
      </c>
      <c r="L23" s="18">
        <v>11</v>
      </c>
      <c r="M23" s="18"/>
      <c r="N23" s="18">
        <v>3</v>
      </c>
      <c r="O23" s="18">
        <v>25</v>
      </c>
      <c r="P23" s="18">
        <v>10</v>
      </c>
      <c r="Q23" s="18"/>
      <c r="R23" s="4">
        <f t="shared" si="0"/>
        <v>39</v>
      </c>
      <c r="S23" s="4">
        <f t="shared" si="1"/>
        <v>38</v>
      </c>
    </row>
    <row r="24" spans="1:19" s="5" customFormat="1" ht="15.75">
      <c r="A24" s="15">
        <v>23</v>
      </c>
      <c r="B24" s="16" t="s">
        <v>50</v>
      </c>
      <c r="C24" s="16" t="s">
        <v>50</v>
      </c>
      <c r="D24" s="17">
        <v>86</v>
      </c>
      <c r="E24" s="18">
        <v>320</v>
      </c>
      <c r="F24" s="18">
        <v>320</v>
      </c>
      <c r="G24" s="18">
        <v>132</v>
      </c>
      <c r="H24" s="18">
        <v>53</v>
      </c>
      <c r="I24" s="18">
        <v>125</v>
      </c>
      <c r="J24" s="18">
        <v>10</v>
      </c>
      <c r="K24" s="18">
        <v>74</v>
      </c>
      <c r="L24" s="18">
        <v>48</v>
      </c>
      <c r="M24" s="18"/>
      <c r="N24" s="18">
        <v>10</v>
      </c>
      <c r="O24" s="18">
        <v>70</v>
      </c>
      <c r="P24" s="18">
        <v>45</v>
      </c>
      <c r="Q24" s="18"/>
      <c r="R24" s="4">
        <f t="shared" si="0"/>
        <v>132</v>
      </c>
      <c r="S24" s="4">
        <f t="shared" si="1"/>
        <v>125</v>
      </c>
    </row>
    <row r="25" spans="1:19" s="5" customFormat="1" ht="15.75">
      <c r="A25" s="15">
        <v>24</v>
      </c>
      <c r="B25" s="16" t="s">
        <v>3</v>
      </c>
      <c r="C25" s="16" t="s">
        <v>17</v>
      </c>
      <c r="D25" s="17">
        <v>1</v>
      </c>
      <c r="E25" s="18">
        <v>69</v>
      </c>
      <c r="F25" s="18">
        <v>69</v>
      </c>
      <c r="G25" s="18">
        <v>23.7</v>
      </c>
      <c r="H25" s="18">
        <v>16.600000000000001</v>
      </c>
      <c r="I25" s="18">
        <v>23.7</v>
      </c>
      <c r="J25" s="18">
        <v>1.1100000000000001</v>
      </c>
      <c r="K25" s="18">
        <v>13.3</v>
      </c>
      <c r="L25" s="18">
        <v>9.2899999999999991</v>
      </c>
      <c r="M25" s="18"/>
      <c r="N25" s="18">
        <v>1.2</v>
      </c>
      <c r="O25" s="18">
        <v>13.2</v>
      </c>
      <c r="P25" s="18">
        <v>9.3000000000000007</v>
      </c>
      <c r="Q25" s="18"/>
      <c r="R25" s="4">
        <f t="shared" si="0"/>
        <v>23.7</v>
      </c>
      <c r="S25" s="4">
        <f t="shared" si="1"/>
        <v>23.7</v>
      </c>
    </row>
    <row r="26" spans="1:19" s="5" customFormat="1" ht="15.75">
      <c r="A26" s="15">
        <v>25</v>
      </c>
      <c r="B26" s="16" t="s">
        <v>3</v>
      </c>
      <c r="C26" s="16" t="s">
        <v>52</v>
      </c>
      <c r="D26" s="17">
        <v>39</v>
      </c>
      <c r="E26" s="18">
        <v>186</v>
      </c>
      <c r="F26" s="18">
        <v>186</v>
      </c>
      <c r="G26" s="18">
        <v>64</v>
      </c>
      <c r="H26" s="18">
        <v>44.8</v>
      </c>
      <c r="I26" s="18">
        <v>63.7</v>
      </c>
      <c r="J26" s="18">
        <v>3</v>
      </c>
      <c r="K26" s="18">
        <v>35.9</v>
      </c>
      <c r="L26" s="18">
        <v>25.1</v>
      </c>
      <c r="M26" s="18"/>
      <c r="N26" s="18">
        <v>2.9</v>
      </c>
      <c r="O26" s="18">
        <v>35.799999999999997</v>
      </c>
      <c r="P26" s="18">
        <v>25</v>
      </c>
      <c r="Q26" s="18"/>
      <c r="R26" s="4">
        <f t="shared" si="0"/>
        <v>64</v>
      </c>
      <c r="S26" s="4">
        <f t="shared" si="1"/>
        <v>63.699999999999996</v>
      </c>
    </row>
    <row r="27" spans="1:19" s="5" customFormat="1" ht="15.75">
      <c r="A27" s="15">
        <v>26</v>
      </c>
      <c r="B27" s="16" t="s">
        <v>19</v>
      </c>
      <c r="C27" s="16" t="s">
        <v>10</v>
      </c>
      <c r="D27" s="17">
        <v>87</v>
      </c>
      <c r="E27" s="18">
        <v>434</v>
      </c>
      <c r="F27" s="18">
        <v>434</v>
      </c>
      <c r="G27" s="18">
        <v>184</v>
      </c>
      <c r="H27" s="18">
        <v>128.80000000000001</v>
      </c>
      <c r="I27" s="18">
        <v>184</v>
      </c>
      <c r="J27" s="18">
        <v>40</v>
      </c>
      <c r="K27" s="18">
        <v>100</v>
      </c>
      <c r="L27" s="18">
        <v>44</v>
      </c>
      <c r="M27" s="18"/>
      <c r="N27" s="18">
        <v>40</v>
      </c>
      <c r="O27" s="18">
        <v>100</v>
      </c>
      <c r="P27" s="18">
        <v>44</v>
      </c>
      <c r="Q27" s="18"/>
      <c r="R27" s="4">
        <f t="shared" si="0"/>
        <v>184</v>
      </c>
      <c r="S27" s="4">
        <f t="shared" si="1"/>
        <v>184</v>
      </c>
    </row>
    <row r="28" spans="1:19" s="5" customFormat="1" ht="15.75">
      <c r="A28" s="15">
        <v>27</v>
      </c>
      <c r="B28" s="16" t="s">
        <v>19</v>
      </c>
      <c r="C28" s="16" t="s">
        <v>18</v>
      </c>
      <c r="D28" s="17">
        <v>140</v>
      </c>
      <c r="E28" s="18">
        <v>701</v>
      </c>
      <c r="F28" s="18">
        <v>701</v>
      </c>
      <c r="G28" s="18">
        <v>297</v>
      </c>
      <c r="H28" s="18">
        <v>207.9</v>
      </c>
      <c r="I28" s="18">
        <v>297</v>
      </c>
      <c r="J28" s="18">
        <v>37</v>
      </c>
      <c r="K28" s="18">
        <v>170</v>
      </c>
      <c r="L28" s="18">
        <v>90</v>
      </c>
      <c r="M28" s="18"/>
      <c r="N28" s="18">
        <v>37</v>
      </c>
      <c r="O28" s="18">
        <v>170</v>
      </c>
      <c r="P28" s="18">
        <v>90</v>
      </c>
      <c r="Q28" s="18"/>
      <c r="R28" s="4">
        <f t="shared" si="0"/>
        <v>297</v>
      </c>
      <c r="S28" s="4">
        <f t="shared" si="1"/>
        <v>297</v>
      </c>
    </row>
    <row r="29" spans="1:19" s="5" customFormat="1" ht="15.75">
      <c r="A29" s="15">
        <v>28</v>
      </c>
      <c r="B29" s="16" t="s">
        <v>19</v>
      </c>
      <c r="C29" s="16" t="s">
        <v>19</v>
      </c>
      <c r="D29" s="17">
        <v>6</v>
      </c>
      <c r="E29" s="18">
        <v>19</v>
      </c>
      <c r="F29" s="18">
        <v>19</v>
      </c>
      <c r="G29" s="18">
        <v>8</v>
      </c>
      <c r="H29" s="18">
        <v>5.6</v>
      </c>
      <c r="I29" s="18">
        <v>8</v>
      </c>
      <c r="J29" s="18"/>
      <c r="K29" s="18">
        <v>5</v>
      </c>
      <c r="L29" s="18">
        <v>3</v>
      </c>
      <c r="M29" s="18"/>
      <c r="N29" s="18"/>
      <c r="O29" s="18">
        <v>5</v>
      </c>
      <c r="P29" s="18">
        <v>3</v>
      </c>
      <c r="Q29" s="18"/>
      <c r="R29" s="4">
        <f t="shared" si="0"/>
        <v>8</v>
      </c>
      <c r="S29" s="4">
        <f t="shared" si="1"/>
        <v>8</v>
      </c>
    </row>
    <row r="30" spans="1:19" s="5" customFormat="1" ht="15.75">
      <c r="A30" s="15">
        <v>29</v>
      </c>
      <c r="B30" s="16" t="s">
        <v>19</v>
      </c>
      <c r="C30" s="16" t="s">
        <v>53</v>
      </c>
      <c r="D30" s="17">
        <v>3</v>
      </c>
      <c r="E30" s="18">
        <v>31</v>
      </c>
      <c r="F30" s="18">
        <v>31</v>
      </c>
      <c r="G30" s="18">
        <v>13</v>
      </c>
      <c r="H30" s="18">
        <v>9.1</v>
      </c>
      <c r="I30" s="18">
        <v>13</v>
      </c>
      <c r="J30" s="18">
        <v>5</v>
      </c>
      <c r="K30" s="18">
        <v>5</v>
      </c>
      <c r="L30" s="18">
        <v>3</v>
      </c>
      <c r="M30" s="18"/>
      <c r="N30" s="18">
        <v>5</v>
      </c>
      <c r="O30" s="18">
        <v>5</v>
      </c>
      <c r="P30" s="18">
        <v>3</v>
      </c>
      <c r="Q30" s="18"/>
      <c r="R30" s="4">
        <f t="shared" si="0"/>
        <v>13</v>
      </c>
      <c r="S30" s="4">
        <f t="shared" si="1"/>
        <v>13</v>
      </c>
    </row>
    <row r="31" spans="1:19" s="5" customFormat="1" ht="15.75">
      <c r="A31" s="15">
        <v>30</v>
      </c>
      <c r="B31" s="16" t="s">
        <v>19</v>
      </c>
      <c r="C31" s="16" t="s">
        <v>54</v>
      </c>
      <c r="D31" s="17">
        <v>179</v>
      </c>
      <c r="E31" s="18">
        <v>883</v>
      </c>
      <c r="F31" s="18">
        <v>883</v>
      </c>
      <c r="G31" s="18">
        <v>370</v>
      </c>
      <c r="H31" s="18">
        <v>259</v>
      </c>
      <c r="I31" s="18">
        <v>370</v>
      </c>
      <c r="J31" s="18">
        <v>50</v>
      </c>
      <c r="K31" s="18">
        <v>200</v>
      </c>
      <c r="L31" s="18">
        <v>120</v>
      </c>
      <c r="M31" s="18"/>
      <c r="N31" s="18">
        <v>50</v>
      </c>
      <c r="O31" s="18">
        <v>200</v>
      </c>
      <c r="P31" s="18">
        <v>120</v>
      </c>
      <c r="Q31" s="18"/>
      <c r="R31" s="4">
        <f t="shared" si="0"/>
        <v>370</v>
      </c>
      <c r="S31" s="4">
        <f t="shared" si="1"/>
        <v>370</v>
      </c>
    </row>
    <row r="32" spans="1:19" s="5" customFormat="1" ht="15.75">
      <c r="A32" s="15">
        <v>31</v>
      </c>
      <c r="B32" s="16" t="s">
        <v>15</v>
      </c>
      <c r="C32" s="16" t="s">
        <v>55</v>
      </c>
      <c r="D32" s="17">
        <v>200</v>
      </c>
      <c r="E32" s="18">
        <v>1000</v>
      </c>
      <c r="F32" s="18">
        <v>1000</v>
      </c>
      <c r="G32" s="18">
        <v>350</v>
      </c>
      <c r="H32" s="18">
        <v>105</v>
      </c>
      <c r="I32" s="18">
        <v>350</v>
      </c>
      <c r="J32" s="18"/>
      <c r="K32" s="18">
        <v>200</v>
      </c>
      <c r="L32" s="18">
        <v>150</v>
      </c>
      <c r="M32" s="18"/>
      <c r="N32" s="18"/>
      <c r="O32" s="18">
        <v>200</v>
      </c>
      <c r="P32" s="18">
        <v>150</v>
      </c>
      <c r="Q32" s="18"/>
      <c r="R32" s="4">
        <f t="shared" si="0"/>
        <v>350</v>
      </c>
      <c r="S32" s="4">
        <f t="shared" si="1"/>
        <v>350</v>
      </c>
    </row>
    <row r="33" spans="1:19" s="5" customFormat="1" ht="15.75">
      <c r="A33" s="15">
        <v>32</v>
      </c>
      <c r="B33" s="16" t="s">
        <v>15</v>
      </c>
      <c r="C33" s="16" t="s">
        <v>14</v>
      </c>
      <c r="D33" s="17">
        <v>10</v>
      </c>
      <c r="E33" s="18">
        <v>60</v>
      </c>
      <c r="F33" s="18">
        <v>60</v>
      </c>
      <c r="G33" s="18">
        <v>2.2799999999999998</v>
      </c>
      <c r="H33" s="18">
        <v>0.69</v>
      </c>
      <c r="I33" s="18">
        <v>2.2799999999999998</v>
      </c>
      <c r="J33" s="18"/>
      <c r="K33" s="18">
        <v>2.2799999999999998</v>
      </c>
      <c r="L33" s="18"/>
      <c r="M33" s="18"/>
      <c r="N33" s="18"/>
      <c r="O33" s="18">
        <v>2.2799999999999998</v>
      </c>
      <c r="P33" s="18"/>
      <c r="Q33" s="18"/>
      <c r="R33" s="4">
        <f t="shared" si="0"/>
        <v>2.2799999999999998</v>
      </c>
      <c r="S33" s="4">
        <f t="shared" si="1"/>
        <v>2.2799999999999998</v>
      </c>
    </row>
    <row r="34" spans="1:19" s="5" customFormat="1" ht="15.75">
      <c r="A34" s="15">
        <v>33</v>
      </c>
      <c r="B34" s="16" t="s">
        <v>15</v>
      </c>
      <c r="C34" s="16" t="s">
        <v>15</v>
      </c>
      <c r="D34" s="17">
        <v>28</v>
      </c>
      <c r="E34" s="18">
        <v>59</v>
      </c>
      <c r="F34" s="18">
        <v>59</v>
      </c>
      <c r="G34" s="18">
        <v>23.01</v>
      </c>
      <c r="H34" s="18">
        <v>4.5999999999999996</v>
      </c>
      <c r="I34" s="18">
        <v>25</v>
      </c>
      <c r="J34" s="18"/>
      <c r="K34" s="18">
        <v>23.01</v>
      </c>
      <c r="L34" s="18"/>
      <c r="M34" s="18"/>
      <c r="N34" s="18"/>
      <c r="O34" s="18">
        <v>23</v>
      </c>
      <c r="P34" s="18">
        <v>2</v>
      </c>
      <c r="Q34" s="18"/>
      <c r="R34" s="4">
        <f t="shared" si="0"/>
        <v>23.01</v>
      </c>
      <c r="S34" s="4">
        <f t="shared" si="1"/>
        <v>25</v>
      </c>
    </row>
    <row r="35" spans="1:19" s="5" customFormat="1" ht="15.75">
      <c r="A35" s="15">
        <v>34</v>
      </c>
      <c r="B35" s="16" t="s">
        <v>15</v>
      </c>
      <c r="C35" s="16" t="s">
        <v>56</v>
      </c>
      <c r="D35" s="17">
        <v>40</v>
      </c>
      <c r="E35" s="18">
        <v>180</v>
      </c>
      <c r="F35" s="18">
        <v>180</v>
      </c>
      <c r="G35" s="18">
        <v>63</v>
      </c>
      <c r="H35" s="18">
        <v>18.899999999999999</v>
      </c>
      <c r="I35" s="18">
        <v>63</v>
      </c>
      <c r="J35" s="18"/>
      <c r="K35" s="18">
        <v>63</v>
      </c>
      <c r="L35" s="18"/>
      <c r="M35" s="18"/>
      <c r="N35" s="18"/>
      <c r="O35" s="18">
        <v>63</v>
      </c>
      <c r="P35" s="18"/>
      <c r="Q35" s="18"/>
      <c r="R35" s="4">
        <f t="shared" si="0"/>
        <v>63</v>
      </c>
      <c r="S35" s="4">
        <f t="shared" si="1"/>
        <v>63</v>
      </c>
    </row>
    <row r="36" spans="1:19" s="5" customFormat="1" ht="15.75">
      <c r="A36" s="15">
        <v>35</v>
      </c>
      <c r="B36" s="16" t="s">
        <v>12</v>
      </c>
      <c r="C36" s="16" t="s">
        <v>57</v>
      </c>
      <c r="D36" s="17">
        <v>4</v>
      </c>
      <c r="E36" s="18">
        <v>27</v>
      </c>
      <c r="F36" s="18">
        <v>27</v>
      </c>
      <c r="G36" s="18">
        <v>10</v>
      </c>
      <c r="H36" s="18"/>
      <c r="I36" s="18">
        <v>12</v>
      </c>
      <c r="J36" s="18"/>
      <c r="K36" s="18"/>
      <c r="L36" s="18">
        <v>10</v>
      </c>
      <c r="M36" s="18"/>
      <c r="N36" s="18"/>
      <c r="O36" s="18"/>
      <c r="P36" s="18">
        <v>12</v>
      </c>
      <c r="Q36" s="18"/>
      <c r="R36" s="4">
        <f t="shared" si="0"/>
        <v>10</v>
      </c>
      <c r="S36" s="4">
        <f t="shared" si="1"/>
        <v>12</v>
      </c>
    </row>
    <row r="37" spans="1:19" s="5" customFormat="1" ht="15.75">
      <c r="A37" s="15">
        <v>36</v>
      </c>
      <c r="B37" s="16" t="s">
        <v>12</v>
      </c>
      <c r="C37" s="16" t="s">
        <v>58</v>
      </c>
      <c r="D37" s="17">
        <v>35</v>
      </c>
      <c r="E37" s="18">
        <v>175</v>
      </c>
      <c r="F37" s="18">
        <v>175</v>
      </c>
      <c r="G37" s="18">
        <v>69.13</v>
      </c>
      <c r="H37" s="18"/>
      <c r="I37" s="18">
        <v>62</v>
      </c>
      <c r="J37" s="18"/>
      <c r="K37" s="18"/>
      <c r="L37" s="18">
        <v>69.13</v>
      </c>
      <c r="M37" s="18"/>
      <c r="N37" s="18"/>
      <c r="O37" s="18"/>
      <c r="P37" s="18">
        <v>62</v>
      </c>
      <c r="Q37" s="18"/>
      <c r="R37" s="4">
        <f t="shared" si="0"/>
        <v>69.13</v>
      </c>
      <c r="S37" s="4">
        <f t="shared" si="1"/>
        <v>62</v>
      </c>
    </row>
    <row r="38" spans="1:19" s="5" customFormat="1" ht="15.75">
      <c r="A38" s="15">
        <v>37</v>
      </c>
      <c r="B38" s="16" t="s">
        <v>12</v>
      </c>
      <c r="C38" s="16" t="s">
        <v>12</v>
      </c>
      <c r="D38" s="17">
        <v>65</v>
      </c>
      <c r="E38" s="18">
        <v>410</v>
      </c>
      <c r="F38" s="18">
        <v>410</v>
      </c>
      <c r="G38" s="18">
        <v>116.87</v>
      </c>
      <c r="H38" s="18"/>
      <c r="I38" s="18">
        <v>117</v>
      </c>
      <c r="J38" s="18"/>
      <c r="K38" s="18"/>
      <c r="L38" s="18">
        <v>116.87</v>
      </c>
      <c r="M38" s="18"/>
      <c r="N38" s="18"/>
      <c r="O38" s="18"/>
      <c r="P38" s="18">
        <v>117</v>
      </c>
      <c r="Q38" s="18"/>
      <c r="R38" s="4">
        <f t="shared" si="0"/>
        <v>116.87</v>
      </c>
      <c r="S38" s="4">
        <f t="shared" si="1"/>
        <v>117</v>
      </c>
    </row>
    <row r="39" spans="1:19" s="5" customFormat="1" ht="15.75">
      <c r="A39" s="15">
        <v>38</v>
      </c>
      <c r="B39" s="16" t="s">
        <v>5</v>
      </c>
      <c r="C39" s="16" t="s">
        <v>11</v>
      </c>
      <c r="D39" s="17">
        <v>35</v>
      </c>
      <c r="E39" s="18">
        <v>137</v>
      </c>
      <c r="F39" s="18">
        <v>137</v>
      </c>
      <c r="G39" s="18">
        <v>63</v>
      </c>
      <c r="H39" s="18"/>
      <c r="I39" s="18">
        <v>64</v>
      </c>
      <c r="J39" s="18">
        <v>17</v>
      </c>
      <c r="K39" s="18">
        <v>25</v>
      </c>
      <c r="L39" s="18">
        <v>21</v>
      </c>
      <c r="M39" s="18"/>
      <c r="N39" s="18">
        <v>17</v>
      </c>
      <c r="O39" s="18">
        <v>24</v>
      </c>
      <c r="P39" s="18">
        <v>23</v>
      </c>
      <c r="Q39" s="18"/>
      <c r="R39" s="4">
        <f t="shared" si="0"/>
        <v>63</v>
      </c>
      <c r="S39" s="4">
        <f t="shared" si="1"/>
        <v>64</v>
      </c>
    </row>
    <row r="40" spans="1:19" s="5" customFormat="1" ht="15.75">
      <c r="A40" s="15">
        <v>39</v>
      </c>
      <c r="B40" s="16" t="s">
        <v>5</v>
      </c>
      <c r="C40" s="16" t="s">
        <v>59</v>
      </c>
      <c r="D40" s="17">
        <v>45</v>
      </c>
      <c r="E40" s="18">
        <v>200</v>
      </c>
      <c r="F40" s="18">
        <v>200</v>
      </c>
      <c r="G40" s="18">
        <v>85</v>
      </c>
      <c r="H40" s="18"/>
      <c r="I40" s="18">
        <v>95</v>
      </c>
      <c r="J40" s="18">
        <v>40</v>
      </c>
      <c r="K40" s="18">
        <v>25</v>
      </c>
      <c r="L40" s="18">
        <v>20</v>
      </c>
      <c r="M40" s="18"/>
      <c r="N40" s="18">
        <v>25</v>
      </c>
      <c r="O40" s="18">
        <v>35</v>
      </c>
      <c r="P40" s="18">
        <v>35</v>
      </c>
      <c r="Q40" s="18"/>
      <c r="R40" s="4">
        <f t="shared" si="0"/>
        <v>85</v>
      </c>
      <c r="S40" s="4">
        <f t="shared" si="1"/>
        <v>95</v>
      </c>
    </row>
    <row r="41" spans="1:19" s="5" customFormat="1" ht="15.75">
      <c r="A41" s="15">
        <v>40</v>
      </c>
      <c r="B41" s="16" t="s">
        <v>5</v>
      </c>
      <c r="C41" s="16" t="s">
        <v>21</v>
      </c>
      <c r="D41" s="17">
        <v>7</v>
      </c>
      <c r="E41" s="18">
        <v>18</v>
      </c>
      <c r="F41" s="18">
        <v>18</v>
      </c>
      <c r="G41" s="18">
        <v>10</v>
      </c>
      <c r="H41" s="18"/>
      <c r="I41" s="18">
        <v>10</v>
      </c>
      <c r="J41" s="18"/>
      <c r="K41" s="18">
        <v>10</v>
      </c>
      <c r="L41" s="18"/>
      <c r="M41" s="18"/>
      <c r="N41" s="18"/>
      <c r="O41" s="18">
        <v>10</v>
      </c>
      <c r="P41" s="18"/>
      <c r="Q41" s="18"/>
      <c r="R41" s="4">
        <f t="shared" si="0"/>
        <v>10</v>
      </c>
      <c r="S41" s="4">
        <f t="shared" si="1"/>
        <v>10</v>
      </c>
    </row>
    <row r="42" spans="1:19" s="5" customFormat="1" ht="15.75">
      <c r="A42" s="15">
        <v>41</v>
      </c>
      <c r="B42" s="16" t="s">
        <v>5</v>
      </c>
      <c r="C42" s="16" t="s">
        <v>60</v>
      </c>
      <c r="D42" s="17">
        <v>30</v>
      </c>
      <c r="E42" s="18">
        <v>90</v>
      </c>
      <c r="F42" s="18">
        <v>90</v>
      </c>
      <c r="G42" s="18">
        <v>43</v>
      </c>
      <c r="H42" s="18"/>
      <c r="I42" s="18">
        <v>42.75</v>
      </c>
      <c r="J42" s="18"/>
      <c r="K42" s="18">
        <v>34</v>
      </c>
      <c r="L42" s="18">
        <v>9</v>
      </c>
      <c r="M42" s="18"/>
      <c r="N42" s="18"/>
      <c r="O42" s="18">
        <v>26.75</v>
      </c>
      <c r="P42" s="18">
        <v>16</v>
      </c>
      <c r="Q42" s="18"/>
      <c r="R42" s="4">
        <f t="shared" si="0"/>
        <v>43</v>
      </c>
      <c r="S42" s="4">
        <f t="shared" si="1"/>
        <v>42.75</v>
      </c>
    </row>
    <row r="43" spans="1:19" s="5" customFormat="1" ht="15.75">
      <c r="A43" s="15">
        <v>42</v>
      </c>
      <c r="B43" s="16" t="s">
        <v>5</v>
      </c>
      <c r="C43" s="16" t="s">
        <v>16</v>
      </c>
      <c r="D43" s="17">
        <v>10</v>
      </c>
      <c r="E43" s="18">
        <v>30</v>
      </c>
      <c r="F43" s="18">
        <v>30</v>
      </c>
      <c r="G43" s="18">
        <v>12</v>
      </c>
      <c r="H43" s="18"/>
      <c r="I43" s="18">
        <v>12</v>
      </c>
      <c r="J43" s="18"/>
      <c r="K43" s="18">
        <v>12</v>
      </c>
      <c r="L43" s="18"/>
      <c r="M43" s="18"/>
      <c r="N43" s="18"/>
      <c r="O43" s="18">
        <v>12</v>
      </c>
      <c r="P43" s="18"/>
      <c r="Q43" s="18"/>
      <c r="R43" s="4">
        <f t="shared" si="0"/>
        <v>12</v>
      </c>
      <c r="S43" s="4">
        <f t="shared" si="1"/>
        <v>12</v>
      </c>
    </row>
    <row r="44" spans="1:19" s="5" customFormat="1" ht="15.75">
      <c r="A44" s="15">
        <v>43</v>
      </c>
      <c r="B44" s="16" t="s">
        <v>5</v>
      </c>
      <c r="C44" s="16" t="s">
        <v>61</v>
      </c>
      <c r="D44" s="17">
        <v>130</v>
      </c>
      <c r="E44" s="18">
        <v>570</v>
      </c>
      <c r="F44" s="18">
        <v>570</v>
      </c>
      <c r="G44" s="18">
        <v>262</v>
      </c>
      <c r="H44" s="18"/>
      <c r="I44" s="18">
        <v>262</v>
      </c>
      <c r="J44" s="18">
        <v>50</v>
      </c>
      <c r="K44" s="18">
        <v>155</v>
      </c>
      <c r="L44" s="18">
        <v>55</v>
      </c>
      <c r="M44" s="18">
        <v>2</v>
      </c>
      <c r="N44" s="18">
        <v>50</v>
      </c>
      <c r="O44" s="18">
        <v>155</v>
      </c>
      <c r="P44" s="18">
        <v>55</v>
      </c>
      <c r="Q44" s="18">
        <v>2</v>
      </c>
      <c r="R44" s="4">
        <f t="shared" si="0"/>
        <v>262</v>
      </c>
      <c r="S44" s="4">
        <f t="shared" si="1"/>
        <v>262</v>
      </c>
    </row>
    <row r="45" spans="1:19" s="5" customFormat="1" ht="15.75">
      <c r="A45" s="15">
        <v>44</v>
      </c>
      <c r="B45" s="16" t="s">
        <v>5</v>
      </c>
      <c r="C45" s="16" t="s">
        <v>4</v>
      </c>
      <c r="D45" s="17">
        <v>85</v>
      </c>
      <c r="E45" s="18">
        <v>430</v>
      </c>
      <c r="F45" s="18">
        <v>430</v>
      </c>
      <c r="G45" s="18">
        <v>171</v>
      </c>
      <c r="H45" s="18"/>
      <c r="I45" s="18">
        <v>171</v>
      </c>
      <c r="J45" s="18">
        <v>50</v>
      </c>
      <c r="K45" s="18">
        <v>64</v>
      </c>
      <c r="L45" s="18">
        <v>57</v>
      </c>
      <c r="M45" s="18"/>
      <c r="N45" s="18">
        <v>50</v>
      </c>
      <c r="O45" s="18">
        <v>64</v>
      </c>
      <c r="P45" s="18">
        <v>57</v>
      </c>
      <c r="Q45" s="18"/>
      <c r="R45" s="4">
        <f t="shared" si="0"/>
        <v>171</v>
      </c>
      <c r="S45" s="4">
        <f t="shared" si="1"/>
        <v>171</v>
      </c>
    </row>
    <row r="46" spans="1:19" s="5" customFormat="1" ht="15.75">
      <c r="A46" s="15">
        <v>45</v>
      </c>
      <c r="B46" s="16" t="s">
        <v>5</v>
      </c>
      <c r="C46" s="16" t="s">
        <v>62</v>
      </c>
      <c r="D46" s="17">
        <v>20</v>
      </c>
      <c r="E46" s="18">
        <v>30</v>
      </c>
      <c r="F46" s="18">
        <v>30</v>
      </c>
      <c r="G46" s="18">
        <v>12</v>
      </c>
      <c r="H46" s="18"/>
      <c r="I46" s="18">
        <v>12</v>
      </c>
      <c r="J46" s="18">
        <v>3</v>
      </c>
      <c r="K46" s="18">
        <v>5</v>
      </c>
      <c r="L46" s="18">
        <v>4</v>
      </c>
      <c r="M46" s="18"/>
      <c r="N46" s="18">
        <v>3</v>
      </c>
      <c r="O46" s="18">
        <v>5</v>
      </c>
      <c r="P46" s="18">
        <v>4</v>
      </c>
      <c r="Q46" s="18"/>
      <c r="R46" s="4">
        <f t="shared" si="0"/>
        <v>12</v>
      </c>
      <c r="S46" s="4">
        <f t="shared" si="1"/>
        <v>12</v>
      </c>
    </row>
    <row r="47" spans="1:19" s="5" customFormat="1" ht="15.75">
      <c r="A47" s="15">
        <v>46</v>
      </c>
      <c r="B47" s="16" t="s">
        <v>5</v>
      </c>
      <c r="C47" s="16" t="s">
        <v>63</v>
      </c>
      <c r="D47" s="17">
        <v>3</v>
      </c>
      <c r="E47" s="18">
        <v>8</v>
      </c>
      <c r="F47" s="18">
        <v>8</v>
      </c>
      <c r="G47" s="18">
        <v>4.4000000000000004</v>
      </c>
      <c r="H47" s="18"/>
      <c r="I47" s="18">
        <v>4.41</v>
      </c>
      <c r="J47" s="18"/>
      <c r="K47" s="18">
        <v>3.2</v>
      </c>
      <c r="L47" s="18">
        <v>1.2</v>
      </c>
      <c r="M47" s="18"/>
      <c r="N47" s="18"/>
      <c r="O47" s="18">
        <v>3.45</v>
      </c>
      <c r="P47" s="18">
        <v>0.96</v>
      </c>
      <c r="Q47" s="18"/>
      <c r="R47" s="4">
        <f t="shared" si="0"/>
        <v>4.4000000000000004</v>
      </c>
      <c r="S47" s="4">
        <f t="shared" si="1"/>
        <v>4.41</v>
      </c>
    </row>
    <row r="48" spans="1:19" s="5" customFormat="1" ht="15.75">
      <c r="A48" s="15">
        <v>47</v>
      </c>
      <c r="B48" s="16" t="s">
        <v>5</v>
      </c>
      <c r="C48" s="16" t="s">
        <v>64</v>
      </c>
      <c r="D48" s="17">
        <v>27</v>
      </c>
      <c r="E48" s="18">
        <v>143</v>
      </c>
      <c r="F48" s="18">
        <v>143</v>
      </c>
      <c r="G48" s="18">
        <v>84</v>
      </c>
      <c r="H48" s="18"/>
      <c r="I48" s="18">
        <v>66</v>
      </c>
      <c r="J48" s="18">
        <v>54</v>
      </c>
      <c r="K48" s="18">
        <v>30</v>
      </c>
      <c r="L48" s="18"/>
      <c r="M48" s="18"/>
      <c r="N48" s="18"/>
      <c r="O48" s="18">
        <v>42</v>
      </c>
      <c r="P48" s="18">
        <v>24</v>
      </c>
      <c r="Q48" s="18"/>
      <c r="R48" s="4">
        <f t="shared" si="0"/>
        <v>84</v>
      </c>
      <c r="S48" s="4">
        <f t="shared" si="1"/>
        <v>66</v>
      </c>
    </row>
    <row r="49" spans="1:22" s="5" customFormat="1" ht="15.75">
      <c r="A49" s="15">
        <v>48</v>
      </c>
      <c r="B49" s="16" t="s">
        <v>5</v>
      </c>
      <c r="C49" s="16" t="s">
        <v>13</v>
      </c>
      <c r="D49" s="17">
        <v>9</v>
      </c>
      <c r="E49" s="18">
        <v>23.38</v>
      </c>
      <c r="F49" s="18">
        <v>23.38</v>
      </c>
      <c r="G49" s="18">
        <v>9.3000000000000007</v>
      </c>
      <c r="H49" s="18"/>
      <c r="I49" s="18">
        <v>9.3000000000000007</v>
      </c>
      <c r="J49" s="18">
        <v>4</v>
      </c>
      <c r="K49" s="18">
        <v>4</v>
      </c>
      <c r="L49" s="18">
        <v>1.3</v>
      </c>
      <c r="M49" s="18"/>
      <c r="N49" s="18">
        <v>4</v>
      </c>
      <c r="O49" s="18">
        <v>4</v>
      </c>
      <c r="P49" s="18">
        <v>1.3</v>
      </c>
      <c r="Q49" s="18"/>
      <c r="R49" s="4">
        <f t="shared" si="0"/>
        <v>9.3000000000000007</v>
      </c>
      <c r="S49" s="4">
        <f t="shared" si="1"/>
        <v>9.3000000000000007</v>
      </c>
    </row>
    <row r="50" spans="1:22" s="5" customFormat="1" ht="15.75">
      <c r="A50" s="15">
        <v>49</v>
      </c>
      <c r="B50" s="16" t="s">
        <v>5</v>
      </c>
      <c r="C50" s="16" t="s">
        <v>65</v>
      </c>
      <c r="D50" s="17">
        <v>2</v>
      </c>
      <c r="E50" s="18">
        <v>6.9</v>
      </c>
      <c r="F50" s="18">
        <v>6.9</v>
      </c>
      <c r="G50" s="18">
        <v>2.76</v>
      </c>
      <c r="H50" s="18"/>
      <c r="I50" s="18">
        <v>2.5</v>
      </c>
      <c r="J50" s="18">
        <v>1</v>
      </c>
      <c r="K50" s="18">
        <v>1</v>
      </c>
      <c r="L50" s="18">
        <v>0.76</v>
      </c>
      <c r="M50" s="18"/>
      <c r="N50" s="18">
        <v>1</v>
      </c>
      <c r="O50" s="18">
        <v>1</v>
      </c>
      <c r="P50" s="18">
        <v>0.5</v>
      </c>
      <c r="Q50" s="18"/>
      <c r="R50" s="4">
        <f t="shared" si="0"/>
        <v>2.76</v>
      </c>
      <c r="S50" s="4">
        <f t="shared" si="1"/>
        <v>2.5</v>
      </c>
    </row>
    <row r="51" spans="1:22" s="5" customFormat="1" ht="15.75">
      <c r="A51" s="15">
        <v>50</v>
      </c>
      <c r="B51" s="16" t="s">
        <v>5</v>
      </c>
      <c r="C51" s="16" t="s">
        <v>66</v>
      </c>
      <c r="D51" s="17">
        <v>94</v>
      </c>
      <c r="E51" s="18">
        <v>373</v>
      </c>
      <c r="F51" s="18">
        <v>373</v>
      </c>
      <c r="G51" s="18">
        <v>210</v>
      </c>
      <c r="H51" s="18"/>
      <c r="I51" s="18">
        <v>191</v>
      </c>
      <c r="J51" s="18"/>
      <c r="K51" s="18">
        <v>72</v>
      </c>
      <c r="L51" s="18">
        <v>138</v>
      </c>
      <c r="M51" s="18"/>
      <c r="N51" s="18"/>
      <c r="O51" s="18">
        <v>69</v>
      </c>
      <c r="P51" s="18">
        <v>122</v>
      </c>
      <c r="Q51" s="18"/>
      <c r="R51" s="4">
        <f t="shared" si="0"/>
        <v>210</v>
      </c>
      <c r="S51" s="4">
        <f t="shared" si="1"/>
        <v>191</v>
      </c>
    </row>
    <row r="52" spans="1:22" s="5" customFormat="1" ht="15.75">
      <c r="A52" s="15">
        <v>51</v>
      </c>
      <c r="B52" s="16" t="s">
        <v>5</v>
      </c>
      <c r="C52" s="16" t="s">
        <v>22</v>
      </c>
      <c r="D52" s="17">
        <v>25</v>
      </c>
      <c r="E52" s="18">
        <v>60</v>
      </c>
      <c r="F52" s="18">
        <v>60</v>
      </c>
      <c r="G52" s="18">
        <v>20.5</v>
      </c>
      <c r="H52" s="18"/>
      <c r="I52" s="18">
        <v>20.5</v>
      </c>
      <c r="J52" s="18">
        <v>5.5</v>
      </c>
      <c r="K52" s="18">
        <v>10</v>
      </c>
      <c r="L52" s="18">
        <v>5</v>
      </c>
      <c r="M52" s="18"/>
      <c r="N52" s="18">
        <v>5.5</v>
      </c>
      <c r="O52" s="18">
        <v>10</v>
      </c>
      <c r="P52" s="18">
        <v>5</v>
      </c>
      <c r="Q52" s="18"/>
      <c r="R52" s="4">
        <f t="shared" si="0"/>
        <v>20.5</v>
      </c>
      <c r="S52" s="4">
        <f t="shared" si="1"/>
        <v>20.5</v>
      </c>
    </row>
    <row r="53" spans="1:22" s="5" customFormat="1" ht="15.75">
      <c r="A53" s="15">
        <v>52</v>
      </c>
      <c r="B53" s="16" t="s">
        <v>67</v>
      </c>
      <c r="C53" s="16" t="s">
        <v>68</v>
      </c>
      <c r="D53" s="17">
        <v>21</v>
      </c>
      <c r="E53" s="18">
        <v>82</v>
      </c>
      <c r="F53" s="18">
        <v>82</v>
      </c>
      <c r="G53" s="18">
        <v>29.52</v>
      </c>
      <c r="H53" s="18"/>
      <c r="I53" s="18">
        <v>24</v>
      </c>
      <c r="J53" s="18">
        <v>14.75</v>
      </c>
      <c r="K53" s="18">
        <v>14.77</v>
      </c>
      <c r="L53" s="18"/>
      <c r="M53" s="18"/>
      <c r="N53" s="18">
        <v>14</v>
      </c>
      <c r="O53" s="18">
        <v>10</v>
      </c>
      <c r="P53" s="18"/>
      <c r="Q53" s="18"/>
      <c r="R53" s="4">
        <f t="shared" si="0"/>
        <v>29.52</v>
      </c>
      <c r="S53" s="4">
        <f t="shared" si="1"/>
        <v>24</v>
      </c>
    </row>
    <row r="54" spans="1:22" s="5" customFormat="1" ht="15.75">
      <c r="A54" s="15">
        <v>53</v>
      </c>
      <c r="B54" s="16" t="s">
        <v>67</v>
      </c>
      <c r="C54" s="16" t="s">
        <v>69</v>
      </c>
      <c r="D54" s="17">
        <v>30</v>
      </c>
      <c r="E54" s="18">
        <v>80</v>
      </c>
      <c r="F54" s="18">
        <v>80</v>
      </c>
      <c r="G54" s="18">
        <v>28.8</v>
      </c>
      <c r="H54" s="18"/>
      <c r="I54" s="18">
        <v>28.8</v>
      </c>
      <c r="J54" s="18">
        <v>7.6</v>
      </c>
      <c r="K54" s="18">
        <v>14.4</v>
      </c>
      <c r="L54" s="18">
        <v>6.8</v>
      </c>
      <c r="M54" s="18"/>
      <c r="N54" s="18">
        <v>7.6</v>
      </c>
      <c r="O54" s="18">
        <v>14.4</v>
      </c>
      <c r="P54" s="18">
        <v>6.8</v>
      </c>
      <c r="Q54" s="18"/>
      <c r="R54" s="4">
        <f t="shared" si="0"/>
        <v>28.8</v>
      </c>
      <c r="S54" s="4">
        <f t="shared" si="1"/>
        <v>28.8</v>
      </c>
    </row>
    <row r="55" spans="1:22" s="5" customFormat="1" ht="15.75">
      <c r="A55" s="15">
        <v>54</v>
      </c>
      <c r="B55" s="16" t="s">
        <v>70</v>
      </c>
      <c r="C55" s="16" t="s">
        <v>71</v>
      </c>
      <c r="D55" s="17">
        <v>12</v>
      </c>
      <c r="E55" s="18">
        <v>33</v>
      </c>
      <c r="F55" s="18">
        <v>33</v>
      </c>
      <c r="G55" s="18">
        <v>12.6</v>
      </c>
      <c r="H55" s="18">
        <v>4</v>
      </c>
      <c r="I55" s="18">
        <v>12.6</v>
      </c>
      <c r="J55" s="18">
        <v>3.6</v>
      </c>
      <c r="K55" s="18">
        <v>9</v>
      </c>
      <c r="L55" s="18"/>
      <c r="M55" s="18"/>
      <c r="N55" s="18">
        <v>3.6</v>
      </c>
      <c r="O55" s="18">
        <v>9</v>
      </c>
      <c r="P55" s="18"/>
      <c r="Q55" s="18"/>
      <c r="R55" s="4">
        <f t="shared" si="0"/>
        <v>12.6</v>
      </c>
      <c r="S55" s="4">
        <f t="shared" si="1"/>
        <v>12.6</v>
      </c>
    </row>
    <row r="56" spans="1:22" s="5" customFormat="1" ht="15.75">
      <c r="A56" s="15">
        <v>55</v>
      </c>
      <c r="B56" s="16" t="s">
        <v>70</v>
      </c>
      <c r="C56" s="16" t="s">
        <v>72</v>
      </c>
      <c r="D56" s="17">
        <v>83</v>
      </c>
      <c r="E56" s="18">
        <v>376</v>
      </c>
      <c r="F56" s="18">
        <v>376</v>
      </c>
      <c r="G56" s="18">
        <v>146</v>
      </c>
      <c r="H56" s="18">
        <v>44</v>
      </c>
      <c r="I56" s="18">
        <v>146</v>
      </c>
      <c r="J56" s="18">
        <v>58</v>
      </c>
      <c r="K56" s="18">
        <v>88</v>
      </c>
      <c r="L56" s="18"/>
      <c r="M56" s="18"/>
      <c r="N56" s="18">
        <v>58</v>
      </c>
      <c r="O56" s="18">
        <v>88</v>
      </c>
      <c r="P56" s="18"/>
      <c r="Q56" s="18"/>
      <c r="R56" s="4">
        <f t="shared" si="0"/>
        <v>146</v>
      </c>
      <c r="S56" s="4">
        <f t="shared" si="1"/>
        <v>146</v>
      </c>
    </row>
    <row r="57" spans="1:22" s="10" customFormat="1" ht="15.75">
      <c r="A57" s="14" t="s">
        <v>73</v>
      </c>
      <c r="B57" s="6"/>
      <c r="C57" s="6"/>
      <c r="D57" s="7">
        <f t="shared" ref="D57:Q57" si="2">SUM(D2:D56)</f>
        <v>3293</v>
      </c>
      <c r="E57" s="7">
        <f t="shared" si="2"/>
        <v>15385.279999999999</v>
      </c>
      <c r="F57" s="7">
        <f t="shared" si="2"/>
        <v>15385.279999999999</v>
      </c>
      <c r="G57" s="8">
        <f t="shared" si="2"/>
        <v>6168.5700000000006</v>
      </c>
      <c r="H57" s="8">
        <f t="shared" si="2"/>
        <v>3212.69</v>
      </c>
      <c r="I57" s="8">
        <f t="shared" si="2"/>
        <v>6199.3119999999999</v>
      </c>
      <c r="J57" s="8">
        <f t="shared" si="2"/>
        <v>651.16000000000008</v>
      </c>
      <c r="K57" s="8">
        <f t="shared" si="2"/>
        <v>4040.9100000000008</v>
      </c>
      <c r="L57" s="8">
        <f t="shared" si="2"/>
        <v>1460.5</v>
      </c>
      <c r="M57" s="8">
        <f t="shared" si="2"/>
        <v>16</v>
      </c>
      <c r="N57" s="8">
        <f t="shared" si="2"/>
        <v>585</v>
      </c>
      <c r="O57" s="8">
        <f t="shared" si="2"/>
        <v>4134.0789999999997</v>
      </c>
      <c r="P57" s="8">
        <f t="shared" si="2"/>
        <v>1464.2329999999999</v>
      </c>
      <c r="Q57" s="8">
        <f t="shared" si="2"/>
        <v>16</v>
      </c>
      <c r="R57" s="9">
        <f t="shared" si="0"/>
        <v>6168.5700000000006</v>
      </c>
      <c r="S57" s="9">
        <f t="shared" si="1"/>
        <v>6199.3119999999999</v>
      </c>
    </row>
    <row r="58" spans="1:22" s="10" customFormat="1" ht="15.75">
      <c r="A58" s="14" t="s">
        <v>74</v>
      </c>
      <c r="B58" s="6"/>
      <c r="C58" s="6"/>
      <c r="D58" s="11"/>
      <c r="E58" s="11"/>
      <c r="F58" s="11"/>
      <c r="G58" s="8">
        <v>100</v>
      </c>
      <c r="H58" s="8">
        <f>H57*100/G57</f>
        <v>52.08160075998164</v>
      </c>
      <c r="I58" s="8">
        <v>100</v>
      </c>
      <c r="J58" s="8">
        <f t="shared" ref="J58:M58" si="3">J57*100/$G$57</f>
        <v>10.556093227441693</v>
      </c>
      <c r="K58" s="8">
        <f t="shared" si="3"/>
        <v>65.508051298761302</v>
      </c>
      <c r="L58" s="8">
        <f t="shared" si="3"/>
        <v>23.67647607143957</v>
      </c>
      <c r="M58" s="8">
        <f t="shared" si="3"/>
        <v>0.25937940235743451</v>
      </c>
      <c r="N58" s="8">
        <f t="shared" ref="N58:Q58" si="4">N57*100/$I$57</f>
        <v>9.4365310215069034</v>
      </c>
      <c r="O58" s="8">
        <f t="shared" si="4"/>
        <v>66.686093553607236</v>
      </c>
      <c r="P58" s="8">
        <f t="shared" si="4"/>
        <v>23.619282268742079</v>
      </c>
      <c r="Q58" s="8">
        <f t="shared" si="4"/>
        <v>0.25809315614377853</v>
      </c>
      <c r="R58" s="9">
        <f t="shared" si="0"/>
        <v>100</v>
      </c>
      <c r="S58" s="9">
        <f t="shared" si="1"/>
        <v>100</v>
      </c>
    </row>
    <row r="59" spans="1:22">
      <c r="H59" s="13"/>
      <c r="J59" s="13"/>
      <c r="N59" s="13"/>
    </row>
    <row r="60" spans="1:22">
      <c r="G60" s="1" t="s">
        <v>23</v>
      </c>
    </row>
    <row r="61" spans="1:22">
      <c r="C61" s="1" t="s">
        <v>23</v>
      </c>
      <c r="G61" s="1" t="s">
        <v>23</v>
      </c>
      <c r="V61" s="1" t="s">
        <v>23</v>
      </c>
    </row>
  </sheetData>
  <pageMargins left="0.8" right="0.70866141732283472" top="0.78740157480314965" bottom="0.34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การกระจายภายนอกจังหวัด</vt:lpstr>
      <vt:lpstr>การกระจายภายนอกจังหวัด!Print_Area</vt:lpstr>
      <vt:lpstr>การกระจายภายนอกจังหวัด!Print_Titles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itd</dc:creator>
  <cp:lastModifiedBy>นางอัญชสา หนูฤทธิ์</cp:lastModifiedBy>
  <cp:lastPrinted>2022-11-29T01:21:36Z</cp:lastPrinted>
  <dcterms:created xsi:type="dcterms:W3CDTF">2016-04-10T10:34:00Z</dcterms:created>
  <dcterms:modified xsi:type="dcterms:W3CDTF">2024-04-17T06:59:22Z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1054-11.2.0.10175</vt:lpwstr>
  </property>
</Properties>
</file>