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9643077E-8AB8-475F-8801-19EB9BAA050C}" xr6:coauthVersionLast="47" xr6:coauthVersionMax="47" xr10:uidLastSave="{00000000-0000-0000-0000-000000000000}"/>
  <bookViews>
    <workbookView xWindow="-120" yWindow="-120" windowWidth="20730" windowHeight="11040" xr2:uid="{EBD9C657-0FE0-474D-AFA2-AAFC3A330AD1}"/>
  </bookViews>
  <sheets>
    <sheet name="ซื้อจ้าง ตุลา67" sheetId="1" r:id="rId1"/>
  </sheets>
  <definedNames>
    <definedName name="_xlnm.Print_Area" localSheetId="0">'ซื้อจ้าง ตุลา67'!$A$1:$M$41</definedName>
    <definedName name="_xlnm.Print_Titles" localSheetId="0">'ซื้อจ้าง ตุลา67'!$1:$4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I41" i="1" s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D27" i="1"/>
  <c r="G27" i="1"/>
  <c r="H27" i="1"/>
  <c r="I27" i="1"/>
  <c r="D28" i="1"/>
  <c r="G28" i="1"/>
  <c r="H28" i="1"/>
  <c r="I28" i="1"/>
  <c r="D29" i="1"/>
  <c r="G29" i="1"/>
  <c r="H29" i="1"/>
  <c r="I29" i="1"/>
  <c r="G30" i="1"/>
  <c r="H30" i="1"/>
  <c r="I30" i="1"/>
  <c r="D32" i="1"/>
  <c r="G32" i="1"/>
  <c r="H32" i="1"/>
  <c r="I32" i="1"/>
  <c r="C41" i="1"/>
</calcChain>
</file>

<file path=xl/sharedStrings.xml><?xml version="1.0" encoding="utf-8"?>
<sst xmlns="http://schemas.openxmlformats.org/spreadsheetml/2006/main" count="248" uniqueCount="127">
  <si>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</si>
  <si>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</si>
  <si>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</si>
  <si>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</si>
  <si>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31 ต.ค.67</t>
  </si>
  <si>
    <t>สคพ. 5/68</t>
  </si>
  <si>
    <t>เป็นผู้เสนอราคาที่เป็นไปตามที่ข้อกำหนดทุกประการ</t>
  </si>
  <si>
    <t>นายสุรชาติ ดุลละ</t>
  </si>
  <si>
    <t>เฉพาะเจาะจง</t>
  </si>
  <si>
    <t>จ้างทำความสะอาดรถราชการ</t>
  </si>
  <si>
    <t>29 ต.ค.67</t>
  </si>
  <si>
    <t>สคพ. 4/68</t>
  </si>
  <si>
    <t>นายไพโรจน์ โทนทอง</t>
  </si>
  <si>
    <t>เช่ารถยนต์ (รถตู้) พร้อมพนักงานขับรถ (ไม่รวมค่าน้ำมันเชื้อเพลิง)</t>
  </si>
  <si>
    <t>22 ต.ค.67</t>
  </si>
  <si>
    <t>16 ต.ค.67</t>
  </si>
  <si>
    <t>สคพ. 3/68</t>
  </si>
  <si>
    <t>นายรพิสาร สุขพงษ์</t>
  </si>
  <si>
    <t>เช่ารถยนต์</t>
  </si>
  <si>
    <t>สคพ. 2/68</t>
  </si>
  <si>
    <t>นางสาวณฤดี โรจน์รุ่งฤกษ์</t>
  </si>
  <si>
    <t>8 ต.ค.67</t>
  </si>
  <si>
    <t>7 ต.ค.67</t>
  </si>
  <si>
    <t>สคพ. 1/68</t>
  </si>
  <si>
    <t>สำนักงานคุ้มครองพยาน</t>
  </si>
  <si>
    <t>25 ต.ค.67</t>
  </si>
  <si>
    <t>24 ต.ค.67</t>
  </si>
  <si>
    <t>กสร.1/68</t>
  </si>
  <si>
    <t>บริษัท ออฟฟิศเวิร์ค จำกัด</t>
  </si>
  <si>
    <t>จัดซื้อวัสดุอุปกรณ์ ประกอบการประชุมเชิงปฏิบัติการเพื่อบูรณาการไกล่เกลี่ยข้อพิพาทตามนโยบายรัฐบาล</t>
  </si>
  <si>
    <t>31 ต.ค. 67</t>
  </si>
  <si>
    <t>30 ต.ค. 67</t>
  </si>
  <si>
    <t>จัดจ้างเช่ารถยนต์ (ตู้) พร้อมพนักงานขับรถ ในวันที่ 31 ตุลาคม 67</t>
  </si>
  <si>
    <t>กองส่งเสริมการระงับข้อพิพาท</t>
  </si>
  <si>
    <t>25 ต.ค. 67</t>
  </si>
  <si>
    <t>24 ต.ค. 67</t>
  </si>
  <si>
    <t>กพส.4/68</t>
  </si>
  <si>
    <t xml:space="preserve">นายอภิสิทธิ์  พนมเสริฐ </t>
  </si>
  <si>
    <t>จัดจ้างเช่ารถยนต์ (ตู้)</t>
  </si>
  <si>
    <t>10 ต.ค. 67</t>
  </si>
  <si>
    <t>8 ต.ค. 67</t>
  </si>
  <si>
    <t>กพส.3/68</t>
  </si>
  <si>
    <t>นายพิษณุ เขื่อนเพชร</t>
  </si>
  <si>
    <t>9 ต.ค. 67</t>
  </si>
  <si>
    <t>7 ต.ค. 67</t>
  </si>
  <si>
    <t>กพส.2/68</t>
  </si>
  <si>
    <t>นายดิสพงษ์  ทิหวาย</t>
  </si>
  <si>
    <t>4 ต.ค. 67</t>
  </si>
  <si>
    <t>2 ต.ค. 67</t>
  </si>
  <si>
    <t>กพส.1/68</t>
  </si>
  <si>
    <t>นายสิทธิชัย  เกิดขำ</t>
  </si>
  <si>
    <t>กองพิทักษ์สิทธิและเสรีภาพ</t>
  </si>
  <si>
    <t>14 ธ.ค. 67</t>
  </si>
  <si>
    <t>15 ต.ค. 67</t>
  </si>
  <si>
    <t>3/68</t>
  </si>
  <si>
    <t>จัดซื้อครุภัณฑ์สำนักงาน</t>
  </si>
  <si>
    <t>31 มี.ค. 68</t>
  </si>
  <si>
    <t>1 ต.ค. 67</t>
  </si>
  <si>
    <t>2/68</t>
  </si>
  <si>
    <t>บริษัท เบทเทอร์ ชอยส์ จำกัด</t>
  </si>
  <si>
    <t>1/68</t>
  </si>
  <si>
    <t>บริษัท เอ็ม วอเตอร์ จำกัด</t>
  </si>
  <si>
    <t>จัดซื้อน้ำดื่มบริการประชาชน ประจำปีงบประมาณ พ.ศ. 2568</t>
  </si>
  <si>
    <t>30 พ.ย. 67</t>
  </si>
  <si>
    <t>18/68</t>
  </si>
  <si>
    <t>บริษัท โตชิบา เทค (ประเทศไทย) จำกัด</t>
  </si>
  <si>
    <t>จ้าง (เช่า) เครื่องถ่ายเอกสาร ประจำปีงบประมาณ พ.ศ. 2568 (รอบเดือน 1 พฤศจิกายน 2567 - 31 มีนาคม 2568)/กกม.</t>
  </si>
  <si>
    <t>17/68</t>
  </si>
  <si>
    <t>บริษัท คณายนต์ เบสท์ แทรเวิล เซอร์วิส จำกัด</t>
  </si>
  <si>
    <t>จัดจ้างเหมารถโดยสารปรับอากาศ (รถบัส) พร้อมพนักงานขับรถ ในวันที่ 29 และ 31 ตุลาคม 67 จังหวัดประจวบขีรีขันธ์ และพื้นที่ใกล้เคียง</t>
  </si>
  <si>
    <t>31 ต.ค. .67</t>
  </si>
  <si>
    <t>16/68</t>
  </si>
  <si>
    <t>ห้างหุ้นส่วนจำกัด พีแอนด์พี (2915)</t>
  </si>
  <si>
    <t>จัดจ้างเหมาถ่ายเอกสาร ประจำปีงบประมาณ พ.ศ. 2568 (รอบเดือน 1 ตุลาคม 2567 - 31 มีนาคม 2568)/สชง.</t>
  </si>
  <si>
    <t>10 พ.ย. 67</t>
  </si>
  <si>
    <t>11 ต.ค. 67</t>
  </si>
  <si>
    <t>15/68</t>
  </si>
  <si>
    <t>บริษัท โตโยต้านนทบุรี ผู้จำหน่ายโตโยต้า จำกัด</t>
  </si>
  <si>
    <t>จัดจ้างซ่อมบำรุงรถยนต์ส่วนกลาง หมายเลขทะเบียน ฮล 4055 กทม.</t>
  </si>
  <si>
    <t>9 พ.ย. 67</t>
  </si>
  <si>
    <t>14/68</t>
  </si>
  <si>
    <t>จัดจ้างซ่อมบำรุงรถยนต์ส่วนกลาง หมายเลขทะเบียน ฮว  2071 กทม.</t>
  </si>
  <si>
    <t>3 ต.ค. 67</t>
  </si>
  <si>
    <t>13/68</t>
  </si>
  <si>
    <t>นางสาวนภัสนันท์ กิตติโสภสพันธุ์</t>
  </si>
  <si>
    <t>จัดจ้างทำของที่ระลึก วันคล้ายวันสถาปนากรมคุ้มครองสิทธิและเสรีภาพ ครบรอบปีที่ 22</t>
  </si>
  <si>
    <t>12/68</t>
  </si>
  <si>
    <t>บริษัท พีพี อีเว้นท์ 1990 จำกัด</t>
  </si>
  <si>
    <t>จัดจ้างเอกชนจัดงาน "วันคล้ายวันสถาปนากรมคุ้มครองสิทธิและเสรีภาพ ครบรอบปีที่ 22"</t>
  </si>
  <si>
    <t>11/68</t>
  </si>
  <si>
    <t>จ้าง (เช่า) เครื่องถ่ายเอกสาร ประจำปีงบประมาณ พ.ศ. 2568 (รอบเดือน 1 ตุลาคม 2567 - 31 มีนาคม 2568)/สคพ.</t>
  </si>
  <si>
    <t>10/68</t>
  </si>
  <si>
    <t>จ้าง (เช่า) เครื่องถ่ายเอกสาร ประจำปีงบประมาณ พ.ศ. 2568 (รอบเดือน 1 ตุลาคม 2567 - 31 มีนาคม 2568)/ศพท.</t>
  </si>
  <si>
    <t>9/68</t>
  </si>
  <si>
    <t>จ้าง (เช่า) เครื่องถ่ายเอกสาร ประจำปีงบประมาณ พ.ศ. 2568 (รอบเดือน 1 ตุลาคม 2567 - 31 มีนาคม 2568)/กพส.</t>
  </si>
  <si>
    <t>8/68</t>
  </si>
  <si>
    <t>จ้าง (เช่า) เครื่องถ่ายเอกสาร ประจำปีงบประมาณ พ.ศ. 2568 (รอบเดือน 1 ตุลาคม 2567 - 31 มีนาคม 2568)/กสส.</t>
  </si>
  <si>
    <t>7/68</t>
  </si>
  <si>
    <t>นางสาวเยาวลักษณ์ แหลมสัก</t>
  </si>
  <si>
    <t>เช่าอาคารเพื่อเป็นที่ทำการศูนย์ปฏิบัติการคุ้มครองสิทธิคดีค้ามนุษย์ ณ จังหวัดกระบี่ (รอบเดือน 1 ตุลาคม 2567 - 31 มีนาคม 2568)/สคพ.</t>
  </si>
  <si>
    <t>6/68</t>
  </si>
  <si>
    <t>บริษัท ไคตัค นาริตะ จำกัด</t>
  </si>
  <si>
    <t>เช่าสถานที่เก็บพัสดุพร้อมบริการจัดเก็บของกองพิทักษ์สิทธิและเสรีภาพ ประจำปีงบประมาณ พ.ศ.  2568 (รอบเดือน 1 ตุลาคม 2567 - 31 มีนาคม 2568)</t>
  </si>
  <si>
    <t>5/68</t>
  </si>
  <si>
    <t>เช่าสถานที่เก็บพัสดุพร้อมบริการจัดเก็บของกรมคุ้มครองสิทธิและเสรีภาพ ประจำปีงบ พ.ศ. 2568 (รอบเดือน 1 ตุลาคม 2567 - 31 มีนาคม 2568)</t>
  </si>
  <si>
    <t>4/68</t>
  </si>
  <si>
    <t>บริษัท กรุงเทพคลังเอกสาร จำกัด</t>
  </si>
  <si>
    <t>เช่าสถานที่เก็บพัสดุพร้อมบริการจัดเก็บของสำนักงานช่วยเหลือทางการเงินแก่ผู้เสียหายและจำเลยในคดีอาญา ประจำปีงบประมาณ พ.ศ. 2568 (รอบเดือน 1 ตุลาคม 2567 - 31 มีนาคม 2568)</t>
  </si>
  <si>
    <t>บริษัท  กรุงเทพคลังเอกสาร  จำกัด</t>
  </si>
  <si>
    <t>เช่าสถานที่เก็บพัสดุของสำนักงานเลขานุการกรม ประจำปีงบประมาณ พ.ศ. 2568 (รอบเดือน 1 ตุลาคม 2567 - 31 มีนาคม 2568)</t>
  </si>
  <si>
    <t>บริษัท  เอส แอนด์ เอ็ม คริสตัล คลีน จำกัด</t>
  </si>
  <si>
    <t>จัดจ้างเหมาบริการรักษาความสะอาด ประจำปีงบประมาณ พ.ศ. 2568 (รอบเดือน 1 ตุลาคม 2567 - 31 มีนาคม 2568)</t>
  </si>
  <si>
    <t>องค์การสงเคราะห์ทหารผ่านศึก ในพระบรมราชูปถัมภ์</t>
  </si>
  <si>
    <t>จัดจ้างเหมาบริการรักษาความปลอดภัย ประจำปีงบประมาณ พ.ศ. 2568 (รอบเดือน 1 ตุลาคม 2567 - 31 มีนาคม 2568)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</si>
  <si>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</si>
  <si>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</si>
  <si>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</si>
  <si>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</si>
  <si>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</si>
  <si>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</si>
  <si>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</si>
  <si>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</si>
  <si>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</si>
  <si>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ลำดับที่</t>
  </si>
  <si>
    <t xml:space="preserve">                                                                              สรุปผลการดำเนินการจัดซื้อจัดจ้างประจำเดือน ตุลาคม 2567</t>
  </si>
  <si>
    <t xml:space="preserve">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</si>
  <si>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วันที่ 5 เดือน พฤศจิกายน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</si>
</sst>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IT๙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b/>
      <sz val="12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vertical="top"/>
    </xf>
    <xf numFmtId="187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188" fontId="2" fillId="2" borderId="0" xfId="1" applyFont="1" applyFill="1" applyAlignment="1">
      <alignment horizontal="center" vertical="top"/>
    </xf>
    <xf numFmtId="188" fontId="2" fillId="2" borderId="0" xfId="1" applyFont="1" applyFill="1" applyAlignment="1">
      <alignment horizontal="right" vertical="top"/>
    </xf>
    <xf numFmtId="188" fontId="2" fillId="2" borderId="0" xfId="1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187" fontId="4" fillId="2" borderId="1" xfId="0" applyNumberFormat="1" applyFont="1" applyFill="1" applyBorder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89" fontId="4" fillId="2" borderId="1" xfId="1" applyNumberFormat="1" applyFont="1" applyFill="1" applyBorder="1" applyAlignment="1">
      <alignment horizontal="center" vertical="center" wrapText="1"/>
    </xf>
    <xf numFmtId="188" fontId="4" fillId="2" borderId="2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88" fontId="4" fillId="2" borderId="2" xfId="1" applyFont="1" applyFill="1" applyBorder="1" applyAlignment="1">
      <alignment horizontal="center" vertical="center"/>
    </xf>
    <xf numFmtId="188" fontId="4" fillId="2" borderId="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88" fontId="4" fillId="2" borderId="2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88" fontId="6" fillId="2" borderId="2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88" fontId="7" fillId="2" borderId="3" xfId="1" applyFont="1" applyFill="1" applyBorder="1" applyAlignment="1">
      <alignment horizontal="left" vertical="center" wrapText="1"/>
    </xf>
    <xf numFmtId="188" fontId="7" fillId="2" borderId="4" xfId="1" applyFont="1" applyFill="1" applyBorder="1" applyAlignment="1">
      <alignment horizontal="left" vertical="center"/>
    </xf>
    <xf numFmtId="188" fontId="7" fillId="2" borderId="3" xfId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87" fontId="6" fillId="3" borderId="1" xfId="0" quotePrefix="1" applyNumberFormat="1" applyFont="1" applyFill="1" applyBorder="1" applyAlignment="1">
      <alignment horizontal="center" vertical="center"/>
    </xf>
    <xf numFmtId="49" fontId="6" fillId="3" borderId="1" xfId="0" quotePrefix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left" vertical="center" wrapText="1"/>
    </xf>
    <xf numFmtId="188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87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49" fontId="6" fillId="3" borderId="2" xfId="0" quotePrefix="1" applyNumberFormat="1" applyFont="1" applyFill="1" applyBorder="1" applyAlignment="1">
      <alignment horizontal="center" vertical="center" wrapText="1"/>
    </xf>
    <xf numFmtId="188" fontId="6" fillId="2" borderId="2" xfId="1" applyFont="1" applyFill="1" applyBorder="1" applyAlignment="1">
      <alignment horizontal="center" vertical="center" wrapText="1"/>
    </xf>
    <xf numFmtId="188" fontId="6" fillId="2" borderId="2" xfId="1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6" fillId="2" borderId="2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0" fontId="11" fillId="2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top"/>
    </xf>
    <xf numFmtId="0" fontId="13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88" fontId="6" fillId="2" borderId="1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188" fontId="11" fillId="2" borderId="4" xfId="1" applyFont="1" applyFill="1" applyBorder="1" applyAlignment="1">
      <alignment vertical="center"/>
    </xf>
    <xf numFmtId="4" fontId="11" fillId="2" borderId="4" xfId="1" applyNumberFormat="1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9AA37-D4CD-452E-B5B1-A83805D77395}">
  <dimension ref="A1:N44"/>
  <sheetViews>
    <sheetView tabSelected="1" view="pageBreakPreview" topLeftCell="A2" zoomScale="115" zoomScaleNormal="100" zoomScaleSheetLayoutView="115" workbookViewId="0">
      <selection activeCell="K5" sqref="K5"/>
    </sheetView>
  </sheetViews>
  <sheetFormatPr defaultColWidth="9.125" defaultRowHeight="20.25" x14ac:dyDescent="0.2"/>
  <cols>
    <col min="1" max="1" width="5.125" style="3" customWidth="1"/>
    <col min="2" max="2" width="27.25" style="3" customWidth="1"/>
    <col min="3" max="4" width="12.625" style="6" customWidth="1"/>
    <col min="5" max="5" width="10.125" style="5" customWidth="1"/>
    <col min="6" max="6" width="16.375" style="3" customWidth="1"/>
    <col min="7" max="7" width="12.375" style="4" customWidth="1"/>
    <col min="8" max="8" width="16.25" style="3" customWidth="1"/>
    <col min="9" max="9" width="11.875" style="3" customWidth="1"/>
    <col min="10" max="10" width="16.75" style="3" bestFit="1" customWidth="1"/>
    <col min="11" max="11" width="13" style="3" customWidth="1"/>
    <col min="12" max="12" width="8.875" style="2" customWidth="1"/>
    <col min="13" max="13" width="10.75" style="1" customWidth="1"/>
    <col min="14" max="16384" width="9.125" style="1"/>
  </cols>
  <sheetData>
    <row r="1" spans="1:13" s="53" customFormat="1" ht="28.5" customHeight="1" x14ac:dyDescent="0.2">
      <c r="A1" s="60" t="s">
        <v>124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 s="53" customFormat="1" ht="28.5" customHeight="1" x14ac:dyDescent="0.2">
      <c r="A2" s="60" t="s">
        <v>125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3" s="53" customFormat="1" ht="28.5" customHeight="1" x14ac:dyDescent="0.2">
      <c r="A3" s="61" t="s">
        <v>126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3" s="51" customFormat="1" ht="18.75" x14ac:dyDescent="0.2">
      <c r="A4" s="52" t="s">
        <v>123</v>
      </c>
      <c r="B4" s="62" t="s">
        <v>122</v>
      </c>
      <c r="C4" s="63" t="s">
        <v>121</v>
      </c>
      <c r="D4" s="63" t="s">
        <v>120</v>
      </c>
      <c r="E4" s="64" t="s">
        <v>119</v>
      </c>
      <c r="F4" s="65" t="s">
        <v>118</v>
      </c>
      <c r="G4" s="66"/>
      <c r="H4" s="65" t="s">
        <v>117</v>
      </c>
      <c r="I4" s="66"/>
      <c r="J4" s="62" t="s">
        <v>116</v>
      </c>
      <c r="K4" s="65" t="s">
        <v>115</v>
      </c>
      <c r="L4" s="66"/>
      <c r="M4" s="67" t="s">
        <v>114</v>
      </c>
    </row>
    <row r="5" spans="1:13" s="49" customFormat="1" ht="54.95" customHeight="1" x14ac:dyDescent="0.2">
      <c r="A5" s="47">
        <v>1</v>
      </c>
      <c r="B5" s="46" t="s">
        <v>113</v>
      </c>
      <c r="C5" s="44">
        <v>135000</v>
      </c>
      <c r="D5" s="44">
        <v>135000</v>
      </c>
      <c r="E5" s="35" t="s">
        <v>8</v>
      </c>
      <c r="F5" s="32" t="s">
        <v>112</v>
      </c>
      <c r="G5" s="32">
        <v>135000</v>
      </c>
      <c r="H5" s="32" t="str">
        <f t="shared" ref="H5:H25" si="0">F5</f>
        <v>องค์การสงเคราะห์ทหารผ่านศึก ในพระบรมราชูปถัมภ์</v>
      </c>
      <c r="I5" s="32">
        <f t="shared" ref="I5:I25" si="1">G5</f>
        <v>135000</v>
      </c>
      <c r="J5" s="50" t="s">
        <v>6</v>
      </c>
      <c r="K5" s="43" t="s">
        <v>60</v>
      </c>
      <c r="L5" s="20" t="s">
        <v>57</v>
      </c>
      <c r="M5" s="20" t="s">
        <v>56</v>
      </c>
    </row>
    <row r="6" spans="1:13" s="49" customFormat="1" ht="56.1" customHeight="1" x14ac:dyDescent="0.2">
      <c r="A6" s="47">
        <v>2</v>
      </c>
      <c r="B6" s="46" t="s">
        <v>111</v>
      </c>
      <c r="C6" s="44">
        <v>384000</v>
      </c>
      <c r="D6" s="44">
        <v>384000</v>
      </c>
      <c r="E6" s="35" t="s">
        <v>8</v>
      </c>
      <c r="F6" s="32" t="s">
        <v>110</v>
      </c>
      <c r="G6" s="32">
        <v>384000</v>
      </c>
      <c r="H6" s="32" t="str">
        <f t="shared" si="0"/>
        <v>บริษัท  เอส แอนด์ เอ็ม คริสตัล คลีน จำกัด</v>
      </c>
      <c r="I6" s="32">
        <f t="shared" si="1"/>
        <v>384000</v>
      </c>
      <c r="J6" s="50" t="s">
        <v>6</v>
      </c>
      <c r="K6" s="43" t="s">
        <v>58</v>
      </c>
      <c r="L6" s="20">
        <v>24746</v>
      </c>
      <c r="M6" s="20" t="s">
        <v>56</v>
      </c>
    </row>
    <row r="7" spans="1:13" s="49" customFormat="1" ht="56.1" customHeight="1" x14ac:dyDescent="0.2">
      <c r="A7" s="47">
        <v>3</v>
      </c>
      <c r="B7" s="46" t="s">
        <v>109</v>
      </c>
      <c r="C7" s="44">
        <v>117300</v>
      </c>
      <c r="D7" s="44">
        <v>117296.95</v>
      </c>
      <c r="E7" s="35" t="s">
        <v>8</v>
      </c>
      <c r="F7" s="32" t="s">
        <v>108</v>
      </c>
      <c r="G7" s="32">
        <v>117296.95</v>
      </c>
      <c r="H7" s="32" t="str">
        <f t="shared" si="0"/>
        <v>บริษัท  กรุงเทพคลังเอกสาร  จำกัด</v>
      </c>
      <c r="I7" s="32">
        <f t="shared" si="1"/>
        <v>117296.95</v>
      </c>
      <c r="J7" s="50" t="s">
        <v>6</v>
      </c>
      <c r="K7" s="43" t="s">
        <v>54</v>
      </c>
      <c r="L7" s="20" t="s">
        <v>70</v>
      </c>
      <c r="M7" s="20" t="s">
        <v>56</v>
      </c>
    </row>
    <row r="8" spans="1:13" s="48" customFormat="1" ht="75" customHeight="1" x14ac:dyDescent="0.2">
      <c r="A8" s="47">
        <v>4</v>
      </c>
      <c r="B8" s="46" t="s">
        <v>107</v>
      </c>
      <c r="C8" s="44">
        <v>210000</v>
      </c>
      <c r="D8" s="44">
        <v>209712.85</v>
      </c>
      <c r="E8" s="35" t="s">
        <v>8</v>
      </c>
      <c r="F8" s="32" t="s">
        <v>106</v>
      </c>
      <c r="G8" s="32">
        <v>209712.85</v>
      </c>
      <c r="H8" s="32" t="str">
        <f t="shared" si="0"/>
        <v>บริษัท กรุงเทพคลังเอกสาร จำกัด</v>
      </c>
      <c r="I8" s="32">
        <f t="shared" si="1"/>
        <v>209712.85</v>
      </c>
      <c r="J8" s="31" t="s">
        <v>6</v>
      </c>
      <c r="K8" s="43" t="s">
        <v>105</v>
      </c>
      <c r="L8" s="20" t="s">
        <v>70</v>
      </c>
      <c r="M8" s="20" t="s">
        <v>56</v>
      </c>
    </row>
    <row r="9" spans="1:13" s="48" customFormat="1" ht="75" customHeight="1" x14ac:dyDescent="0.2">
      <c r="A9" s="47">
        <v>5</v>
      </c>
      <c r="B9" s="46" t="s">
        <v>104</v>
      </c>
      <c r="C9" s="44">
        <v>233400</v>
      </c>
      <c r="D9" s="44">
        <v>229335.3</v>
      </c>
      <c r="E9" s="35" t="s">
        <v>8</v>
      </c>
      <c r="F9" s="32" t="s">
        <v>101</v>
      </c>
      <c r="G9" s="32">
        <v>229335.3</v>
      </c>
      <c r="H9" s="32" t="str">
        <f t="shared" si="0"/>
        <v>บริษัท ไคตัค นาริตะ จำกัด</v>
      </c>
      <c r="I9" s="32">
        <f t="shared" si="1"/>
        <v>229335.3</v>
      </c>
      <c r="J9" s="31" t="s">
        <v>6</v>
      </c>
      <c r="K9" s="43" t="s">
        <v>103</v>
      </c>
      <c r="L9" s="20" t="s">
        <v>70</v>
      </c>
      <c r="M9" s="20" t="s">
        <v>56</v>
      </c>
    </row>
    <row r="10" spans="1:13" s="48" customFormat="1" ht="75" customHeight="1" x14ac:dyDescent="0.2">
      <c r="A10" s="47">
        <v>6</v>
      </c>
      <c r="B10" s="46" t="s">
        <v>102</v>
      </c>
      <c r="C10" s="44">
        <v>23940</v>
      </c>
      <c r="D10" s="44">
        <v>23846.400000000001</v>
      </c>
      <c r="E10" s="35" t="s">
        <v>8</v>
      </c>
      <c r="F10" s="32" t="s">
        <v>101</v>
      </c>
      <c r="G10" s="32">
        <v>23846.400000000001</v>
      </c>
      <c r="H10" s="32" t="str">
        <f t="shared" si="0"/>
        <v>บริษัท ไคตัค นาริตะ จำกัด</v>
      </c>
      <c r="I10" s="32">
        <f t="shared" si="1"/>
        <v>23846.400000000001</v>
      </c>
      <c r="J10" s="31" t="s">
        <v>6</v>
      </c>
      <c r="K10" s="43" t="s">
        <v>100</v>
      </c>
      <c r="L10" s="20" t="s">
        <v>57</v>
      </c>
      <c r="M10" s="20" t="s">
        <v>56</v>
      </c>
    </row>
    <row r="11" spans="1:13" s="48" customFormat="1" ht="75" customHeight="1" x14ac:dyDescent="0.2">
      <c r="A11" s="47">
        <v>7</v>
      </c>
      <c r="B11" s="46" t="s">
        <v>99</v>
      </c>
      <c r="C11" s="44">
        <v>150000</v>
      </c>
      <c r="D11" s="44">
        <v>150000</v>
      </c>
      <c r="E11" s="35" t="s">
        <v>8</v>
      </c>
      <c r="F11" s="32" t="s">
        <v>98</v>
      </c>
      <c r="G11" s="32">
        <v>25000</v>
      </c>
      <c r="H11" s="32" t="str">
        <f t="shared" si="0"/>
        <v>นางสาวเยาวลักษณ์ แหลมสัก</v>
      </c>
      <c r="I11" s="32">
        <f t="shared" si="1"/>
        <v>25000</v>
      </c>
      <c r="J11" s="31" t="s">
        <v>6</v>
      </c>
      <c r="K11" s="43" t="s">
        <v>97</v>
      </c>
      <c r="L11" s="20" t="s">
        <v>57</v>
      </c>
      <c r="M11" s="20" t="s">
        <v>56</v>
      </c>
    </row>
    <row r="12" spans="1:13" s="48" customFormat="1" ht="75" customHeight="1" x14ac:dyDescent="0.2">
      <c r="A12" s="47">
        <v>8</v>
      </c>
      <c r="B12" s="46" t="s">
        <v>96</v>
      </c>
      <c r="C12" s="44">
        <v>19800</v>
      </c>
      <c r="D12" s="44">
        <v>19800</v>
      </c>
      <c r="E12" s="35" t="s">
        <v>8</v>
      </c>
      <c r="F12" s="32" t="s">
        <v>65</v>
      </c>
      <c r="G12" s="32">
        <v>19800</v>
      </c>
      <c r="H12" s="32" t="str">
        <f t="shared" si="0"/>
        <v>บริษัท โตชิบา เทค (ประเทศไทย) จำกัด</v>
      </c>
      <c r="I12" s="32">
        <f t="shared" si="1"/>
        <v>19800</v>
      </c>
      <c r="J12" s="31" t="s">
        <v>6</v>
      </c>
      <c r="K12" s="43" t="s">
        <v>95</v>
      </c>
      <c r="L12" s="20" t="s">
        <v>57</v>
      </c>
      <c r="M12" s="20" t="s">
        <v>56</v>
      </c>
    </row>
    <row r="13" spans="1:13" s="48" customFormat="1" ht="75" customHeight="1" x14ac:dyDescent="0.2">
      <c r="A13" s="47">
        <v>9</v>
      </c>
      <c r="B13" s="46" t="s">
        <v>94</v>
      </c>
      <c r="C13" s="44">
        <v>27000</v>
      </c>
      <c r="D13" s="44">
        <v>27000</v>
      </c>
      <c r="E13" s="35" t="s">
        <v>8</v>
      </c>
      <c r="F13" s="32" t="s">
        <v>65</v>
      </c>
      <c r="G13" s="32">
        <v>27000</v>
      </c>
      <c r="H13" s="32" t="str">
        <f t="shared" si="0"/>
        <v>บริษัท โตชิบา เทค (ประเทศไทย) จำกัด</v>
      </c>
      <c r="I13" s="32">
        <f t="shared" si="1"/>
        <v>27000</v>
      </c>
      <c r="J13" s="31" t="s">
        <v>6</v>
      </c>
      <c r="K13" s="43" t="s">
        <v>93</v>
      </c>
      <c r="L13" s="20" t="s">
        <v>57</v>
      </c>
      <c r="M13" s="20" t="s">
        <v>56</v>
      </c>
    </row>
    <row r="14" spans="1:13" s="48" customFormat="1" ht="75" customHeight="1" x14ac:dyDescent="0.2">
      <c r="A14" s="47">
        <v>10</v>
      </c>
      <c r="B14" s="46" t="s">
        <v>92</v>
      </c>
      <c r="C14" s="44">
        <v>18000</v>
      </c>
      <c r="D14" s="44">
        <v>18000</v>
      </c>
      <c r="E14" s="35" t="s">
        <v>8</v>
      </c>
      <c r="F14" s="32" t="s">
        <v>65</v>
      </c>
      <c r="G14" s="32">
        <v>18000</v>
      </c>
      <c r="H14" s="32" t="str">
        <f t="shared" si="0"/>
        <v>บริษัท โตชิบา เทค (ประเทศไทย) จำกัด</v>
      </c>
      <c r="I14" s="32">
        <f t="shared" si="1"/>
        <v>18000</v>
      </c>
      <c r="J14" s="31" t="s">
        <v>6</v>
      </c>
      <c r="K14" s="43" t="s">
        <v>91</v>
      </c>
      <c r="L14" s="20" t="s">
        <v>57</v>
      </c>
      <c r="M14" s="20" t="s">
        <v>56</v>
      </c>
    </row>
    <row r="15" spans="1:13" s="48" customFormat="1" ht="75" customHeight="1" x14ac:dyDescent="0.2">
      <c r="A15" s="47">
        <v>11</v>
      </c>
      <c r="B15" s="46" t="s">
        <v>90</v>
      </c>
      <c r="C15" s="44">
        <v>42000</v>
      </c>
      <c r="D15" s="44">
        <v>42000</v>
      </c>
      <c r="E15" s="35" t="s">
        <v>8</v>
      </c>
      <c r="F15" s="32" t="s">
        <v>65</v>
      </c>
      <c r="G15" s="32">
        <v>42000</v>
      </c>
      <c r="H15" s="32" t="str">
        <f t="shared" si="0"/>
        <v>บริษัท โตชิบา เทค (ประเทศไทย) จำกัด</v>
      </c>
      <c r="I15" s="32">
        <f t="shared" si="1"/>
        <v>42000</v>
      </c>
      <c r="J15" s="31" t="s">
        <v>6</v>
      </c>
      <c r="K15" s="43" t="s">
        <v>89</v>
      </c>
      <c r="L15" s="20" t="s">
        <v>57</v>
      </c>
      <c r="M15" s="20" t="s">
        <v>56</v>
      </c>
    </row>
    <row r="16" spans="1:13" s="42" customFormat="1" ht="48.95" customHeight="1" x14ac:dyDescent="0.2">
      <c r="A16" s="47">
        <v>12</v>
      </c>
      <c r="B16" s="46" t="s">
        <v>88</v>
      </c>
      <c r="C16" s="44">
        <v>69000</v>
      </c>
      <c r="D16" s="44">
        <v>69000</v>
      </c>
      <c r="E16" s="35" t="s">
        <v>8</v>
      </c>
      <c r="F16" s="32" t="s">
        <v>87</v>
      </c>
      <c r="G16" s="32">
        <v>69000</v>
      </c>
      <c r="H16" s="32" t="str">
        <f t="shared" si="0"/>
        <v>บริษัท พีพี อีเว้นท์ 1990 จำกัด</v>
      </c>
      <c r="I16" s="32">
        <f t="shared" si="1"/>
        <v>69000</v>
      </c>
      <c r="J16" s="31" t="s">
        <v>6</v>
      </c>
      <c r="K16" s="43" t="s">
        <v>86</v>
      </c>
      <c r="L16" s="20" t="s">
        <v>57</v>
      </c>
      <c r="M16" s="20" t="s">
        <v>82</v>
      </c>
    </row>
    <row r="17" spans="1:14" s="42" customFormat="1" ht="48.95" customHeight="1" x14ac:dyDescent="0.2">
      <c r="A17" s="47">
        <v>13</v>
      </c>
      <c r="B17" s="46" t="s">
        <v>85</v>
      </c>
      <c r="C17" s="44">
        <v>30000</v>
      </c>
      <c r="D17" s="44">
        <v>30000</v>
      </c>
      <c r="E17" s="35" t="s">
        <v>8</v>
      </c>
      <c r="F17" s="32" t="s">
        <v>84</v>
      </c>
      <c r="G17" s="32">
        <v>30000</v>
      </c>
      <c r="H17" s="32" t="str">
        <f t="shared" si="0"/>
        <v>นางสาวนภัสนันท์ กิตติโสภสพันธุ์</v>
      </c>
      <c r="I17" s="32">
        <f t="shared" si="1"/>
        <v>30000</v>
      </c>
      <c r="J17" s="31" t="s">
        <v>6</v>
      </c>
      <c r="K17" s="43" t="s">
        <v>83</v>
      </c>
      <c r="L17" s="20" t="s">
        <v>57</v>
      </c>
      <c r="M17" s="20" t="s">
        <v>82</v>
      </c>
    </row>
    <row r="18" spans="1:14" s="42" customFormat="1" ht="48" customHeight="1" x14ac:dyDescent="0.2">
      <c r="A18" s="47">
        <v>14</v>
      </c>
      <c r="B18" s="46" t="s">
        <v>81</v>
      </c>
      <c r="C18" s="44">
        <v>15000</v>
      </c>
      <c r="D18" s="44">
        <v>12146.64</v>
      </c>
      <c r="E18" s="35" t="s">
        <v>8</v>
      </c>
      <c r="F18" s="32" t="s">
        <v>77</v>
      </c>
      <c r="G18" s="32">
        <v>12146.64</v>
      </c>
      <c r="H18" s="32" t="str">
        <f t="shared" si="0"/>
        <v>บริษัท โตโยต้านนทบุรี ผู้จำหน่ายโตโยต้า จำกัด</v>
      </c>
      <c r="I18" s="32">
        <f t="shared" si="1"/>
        <v>12146.64</v>
      </c>
      <c r="J18" s="31" t="s">
        <v>6</v>
      </c>
      <c r="K18" s="43" t="s">
        <v>80</v>
      </c>
      <c r="L18" s="20" t="s">
        <v>39</v>
      </c>
      <c r="M18" s="20" t="s">
        <v>79</v>
      </c>
    </row>
    <row r="19" spans="1:14" s="42" customFormat="1" ht="48" customHeight="1" x14ac:dyDescent="0.2">
      <c r="A19" s="47">
        <v>15</v>
      </c>
      <c r="B19" s="46" t="s">
        <v>78</v>
      </c>
      <c r="C19" s="44">
        <v>19000</v>
      </c>
      <c r="D19" s="44">
        <v>14666.49</v>
      </c>
      <c r="E19" s="35" t="s">
        <v>8</v>
      </c>
      <c r="F19" s="32" t="s">
        <v>77</v>
      </c>
      <c r="G19" s="32">
        <v>14666.49</v>
      </c>
      <c r="H19" s="32" t="str">
        <f t="shared" si="0"/>
        <v>บริษัท โตโยต้านนทบุรี ผู้จำหน่ายโตโยต้า จำกัด</v>
      </c>
      <c r="I19" s="32">
        <f t="shared" si="1"/>
        <v>14666.49</v>
      </c>
      <c r="J19" s="31" t="s">
        <v>6</v>
      </c>
      <c r="K19" s="43" t="s">
        <v>76</v>
      </c>
      <c r="L19" s="20" t="s">
        <v>75</v>
      </c>
      <c r="M19" s="20" t="s">
        <v>74</v>
      </c>
    </row>
    <row r="20" spans="1:14" s="42" customFormat="1" ht="48" customHeight="1" x14ac:dyDescent="0.2">
      <c r="A20" s="47">
        <v>16</v>
      </c>
      <c r="B20" s="46" t="s">
        <v>73</v>
      </c>
      <c r="C20" s="44">
        <v>42000</v>
      </c>
      <c r="D20" s="44">
        <v>42000</v>
      </c>
      <c r="E20" s="35" t="s">
        <v>8</v>
      </c>
      <c r="F20" s="32" t="s">
        <v>72</v>
      </c>
      <c r="G20" s="32">
        <v>42000</v>
      </c>
      <c r="H20" s="32" t="str">
        <f t="shared" si="0"/>
        <v>ห้างหุ้นส่วนจำกัด พีแอนด์พี (2915)</v>
      </c>
      <c r="I20" s="32">
        <f t="shared" si="1"/>
        <v>42000</v>
      </c>
      <c r="J20" s="31" t="s">
        <v>6</v>
      </c>
      <c r="K20" s="43" t="s">
        <v>71</v>
      </c>
      <c r="L20" s="20" t="s">
        <v>34</v>
      </c>
      <c r="M20" s="20" t="s">
        <v>70</v>
      </c>
    </row>
    <row r="21" spans="1:14" s="42" customFormat="1" ht="48" customHeight="1" x14ac:dyDescent="0.2">
      <c r="A21" s="47">
        <v>17</v>
      </c>
      <c r="B21" s="46" t="s">
        <v>69</v>
      </c>
      <c r="C21" s="45">
        <v>24000</v>
      </c>
      <c r="D21" s="44">
        <v>24000</v>
      </c>
      <c r="E21" s="35" t="s">
        <v>8</v>
      </c>
      <c r="F21" s="32" t="s">
        <v>68</v>
      </c>
      <c r="G21" s="32">
        <v>24000</v>
      </c>
      <c r="H21" s="32" t="str">
        <f t="shared" si="0"/>
        <v>บริษัท คณายนต์ เบสท์ แทรเวิล เซอร์วิส จำกัด</v>
      </c>
      <c r="I21" s="32">
        <f t="shared" si="1"/>
        <v>24000</v>
      </c>
      <c r="J21" s="31" t="s">
        <v>6</v>
      </c>
      <c r="K21" s="43" t="s">
        <v>67</v>
      </c>
      <c r="L21" s="20" t="s">
        <v>34</v>
      </c>
      <c r="M21" s="20" t="s">
        <v>30</v>
      </c>
    </row>
    <row r="22" spans="1:14" s="42" customFormat="1" ht="48" customHeight="1" x14ac:dyDescent="0.2">
      <c r="A22" s="47">
        <v>18</v>
      </c>
      <c r="B22" s="46" t="s">
        <v>66</v>
      </c>
      <c r="C22" s="45">
        <v>18000</v>
      </c>
      <c r="D22" s="44">
        <v>18000</v>
      </c>
      <c r="E22" s="35" t="s">
        <v>8</v>
      </c>
      <c r="F22" s="32" t="s">
        <v>65</v>
      </c>
      <c r="G22" s="32">
        <v>18000</v>
      </c>
      <c r="H22" s="32" t="str">
        <f t="shared" si="0"/>
        <v>บริษัท โตชิบา เทค (ประเทศไทย) จำกัด</v>
      </c>
      <c r="I22" s="32">
        <f t="shared" si="1"/>
        <v>18000</v>
      </c>
      <c r="J22" s="31" t="s">
        <v>6</v>
      </c>
      <c r="K22" s="43" t="s">
        <v>64</v>
      </c>
      <c r="L22" s="20" t="s">
        <v>30</v>
      </c>
      <c r="M22" s="20" t="s">
        <v>63</v>
      </c>
    </row>
    <row r="23" spans="1:14" s="27" customFormat="1" ht="36" customHeight="1" x14ac:dyDescent="0.2">
      <c r="A23" s="37">
        <v>19</v>
      </c>
      <c r="B23" s="56" t="s">
        <v>62</v>
      </c>
      <c r="C23" s="58">
        <v>62457</v>
      </c>
      <c r="D23" s="36">
        <v>39290.400000000001</v>
      </c>
      <c r="E23" s="35" t="s">
        <v>8</v>
      </c>
      <c r="F23" s="33" t="s">
        <v>61</v>
      </c>
      <c r="G23" s="33">
        <v>39290.400000000001</v>
      </c>
      <c r="H23" s="32" t="str">
        <f t="shared" si="0"/>
        <v>บริษัท เอ็ม วอเตอร์ จำกัด</v>
      </c>
      <c r="I23" s="32">
        <f t="shared" si="1"/>
        <v>39290.400000000001</v>
      </c>
      <c r="J23" s="31" t="s">
        <v>6</v>
      </c>
      <c r="K23" s="30" t="s">
        <v>60</v>
      </c>
      <c r="L23" s="38" t="s">
        <v>57</v>
      </c>
      <c r="M23" s="20" t="s">
        <v>56</v>
      </c>
    </row>
    <row r="24" spans="1:14" s="28" customFormat="1" ht="35.1" customHeight="1" x14ac:dyDescent="0.2">
      <c r="A24" s="37">
        <v>20</v>
      </c>
      <c r="B24" s="57"/>
      <c r="C24" s="58"/>
      <c r="D24" s="36">
        <v>23165.5</v>
      </c>
      <c r="E24" s="35" t="s">
        <v>8</v>
      </c>
      <c r="F24" s="33" t="s">
        <v>59</v>
      </c>
      <c r="G24" s="33">
        <v>23165.5</v>
      </c>
      <c r="H24" s="32" t="str">
        <f t="shared" si="0"/>
        <v>บริษัท เบทเทอร์ ชอยส์ จำกัด</v>
      </c>
      <c r="I24" s="32">
        <f t="shared" si="1"/>
        <v>23165.5</v>
      </c>
      <c r="J24" s="31" t="s">
        <v>6</v>
      </c>
      <c r="K24" s="30" t="s">
        <v>58</v>
      </c>
      <c r="L24" s="38" t="s">
        <v>57</v>
      </c>
      <c r="M24" s="20" t="s">
        <v>56</v>
      </c>
    </row>
    <row r="25" spans="1:14" s="27" customFormat="1" ht="51" customHeight="1" x14ac:dyDescent="0.2">
      <c r="A25" s="41">
        <v>21</v>
      </c>
      <c r="B25" s="40" t="s">
        <v>55</v>
      </c>
      <c r="C25" s="36">
        <v>73000</v>
      </c>
      <c r="D25" s="36">
        <v>73000</v>
      </c>
      <c r="E25" s="35" t="s">
        <v>8</v>
      </c>
      <c r="F25" s="34" t="s">
        <v>28</v>
      </c>
      <c r="G25" s="33">
        <v>73000</v>
      </c>
      <c r="H25" s="32" t="str">
        <f t="shared" si="0"/>
        <v>บริษัท ออฟฟิศเวิร์ค จำกัด</v>
      </c>
      <c r="I25" s="32">
        <f t="shared" si="1"/>
        <v>73000</v>
      </c>
      <c r="J25" s="31" t="s">
        <v>6</v>
      </c>
      <c r="K25" s="30" t="s">
        <v>54</v>
      </c>
      <c r="L25" s="29" t="s">
        <v>53</v>
      </c>
      <c r="M25" s="20" t="s">
        <v>52</v>
      </c>
      <c r="N25" s="28"/>
    </row>
    <row r="26" spans="1:14" s="27" customFormat="1" ht="29.1" customHeight="1" x14ac:dyDescent="0.2">
      <c r="A26" s="55" t="s">
        <v>51</v>
      </c>
      <c r="B26" s="55"/>
      <c r="C26" s="36"/>
      <c r="D26" s="36"/>
      <c r="E26" s="35"/>
      <c r="F26" s="34"/>
      <c r="G26" s="33"/>
      <c r="H26" s="32"/>
      <c r="I26" s="32"/>
      <c r="J26" s="31"/>
      <c r="K26" s="39"/>
      <c r="L26" s="38"/>
      <c r="M26" s="20"/>
      <c r="N26" s="28"/>
    </row>
    <row r="27" spans="1:14" s="27" customFormat="1" ht="36.950000000000003" customHeight="1" x14ac:dyDescent="0.2">
      <c r="A27" s="37">
        <v>1</v>
      </c>
      <c r="B27" s="34" t="s">
        <v>38</v>
      </c>
      <c r="C27" s="36">
        <v>3600</v>
      </c>
      <c r="D27" s="36">
        <f>C27</f>
        <v>3600</v>
      </c>
      <c r="E27" s="35" t="s">
        <v>8</v>
      </c>
      <c r="F27" s="34" t="s">
        <v>50</v>
      </c>
      <c r="G27" s="33">
        <f>C27</f>
        <v>3600</v>
      </c>
      <c r="H27" s="32" t="str">
        <f>F27</f>
        <v>นายสิทธิชัย  เกิดขำ</v>
      </c>
      <c r="I27" s="32">
        <f>C27</f>
        <v>3600</v>
      </c>
      <c r="J27" s="31" t="s">
        <v>6</v>
      </c>
      <c r="K27" s="30" t="s">
        <v>49</v>
      </c>
      <c r="L27" s="29" t="s">
        <v>48</v>
      </c>
      <c r="M27" s="29" t="s">
        <v>47</v>
      </c>
      <c r="N27" s="28"/>
    </row>
    <row r="28" spans="1:14" s="27" customFormat="1" ht="36.950000000000003" customHeight="1" x14ac:dyDescent="0.2">
      <c r="A28" s="37">
        <v>2</v>
      </c>
      <c r="B28" s="34" t="s">
        <v>38</v>
      </c>
      <c r="C28" s="36">
        <v>3600</v>
      </c>
      <c r="D28" s="36">
        <f>C28</f>
        <v>3600</v>
      </c>
      <c r="E28" s="35" t="s">
        <v>8</v>
      </c>
      <c r="F28" s="34" t="s">
        <v>46</v>
      </c>
      <c r="G28" s="33">
        <f>C28</f>
        <v>3600</v>
      </c>
      <c r="H28" s="32" t="str">
        <f>F28</f>
        <v>นายดิสพงษ์  ทิหวาย</v>
      </c>
      <c r="I28" s="32">
        <f>C28</f>
        <v>3600</v>
      </c>
      <c r="J28" s="31" t="s">
        <v>6</v>
      </c>
      <c r="K28" s="30" t="s">
        <v>45</v>
      </c>
      <c r="L28" s="29" t="s">
        <v>44</v>
      </c>
      <c r="M28" s="29" t="s">
        <v>43</v>
      </c>
      <c r="N28" s="28"/>
    </row>
    <row r="29" spans="1:14" s="27" customFormat="1" ht="36.950000000000003" customHeight="1" x14ac:dyDescent="0.2">
      <c r="A29" s="37">
        <v>3</v>
      </c>
      <c r="B29" s="34" t="s">
        <v>38</v>
      </c>
      <c r="C29" s="36">
        <v>4400</v>
      </c>
      <c r="D29" s="36">
        <f>C29</f>
        <v>4400</v>
      </c>
      <c r="E29" s="35" t="s">
        <v>8</v>
      </c>
      <c r="F29" s="34" t="s">
        <v>42</v>
      </c>
      <c r="G29" s="33">
        <f>C29</f>
        <v>4400</v>
      </c>
      <c r="H29" s="32" t="str">
        <f>F29</f>
        <v>นายพิษณุ เขื่อนเพชร</v>
      </c>
      <c r="I29" s="32">
        <f>C29</f>
        <v>4400</v>
      </c>
      <c r="J29" s="31" t="s">
        <v>6</v>
      </c>
      <c r="K29" s="30" t="s">
        <v>41</v>
      </c>
      <c r="L29" s="29" t="s">
        <v>40</v>
      </c>
      <c r="M29" s="29" t="s">
        <v>39</v>
      </c>
      <c r="N29" s="28"/>
    </row>
    <row r="30" spans="1:14" s="27" customFormat="1" ht="36.950000000000003" customHeight="1" x14ac:dyDescent="0.2">
      <c r="A30" s="37">
        <v>4</v>
      </c>
      <c r="B30" s="34" t="s">
        <v>38</v>
      </c>
      <c r="C30" s="36">
        <v>4400</v>
      </c>
      <c r="D30" s="36">
        <v>2200</v>
      </c>
      <c r="E30" s="35" t="s">
        <v>8</v>
      </c>
      <c r="F30" s="34" t="s">
        <v>37</v>
      </c>
      <c r="G30" s="33">
        <f>C30</f>
        <v>4400</v>
      </c>
      <c r="H30" s="32" t="str">
        <f>F30</f>
        <v xml:space="preserve">นายอภิสิทธิ์  พนมเสริฐ </v>
      </c>
      <c r="I30" s="32">
        <f>C30</f>
        <v>4400</v>
      </c>
      <c r="J30" s="31" t="s">
        <v>6</v>
      </c>
      <c r="K30" s="30" t="s">
        <v>36</v>
      </c>
      <c r="L30" s="29" t="s">
        <v>35</v>
      </c>
      <c r="M30" s="29" t="s">
        <v>34</v>
      </c>
      <c r="N30" s="28"/>
    </row>
    <row r="31" spans="1:14" s="27" customFormat="1" ht="29.1" customHeight="1" x14ac:dyDescent="0.2">
      <c r="A31" s="55" t="s">
        <v>33</v>
      </c>
      <c r="B31" s="55"/>
      <c r="C31" s="36"/>
      <c r="D31" s="36"/>
      <c r="E31" s="35"/>
      <c r="F31" s="34"/>
      <c r="G31" s="33"/>
      <c r="H31" s="32"/>
      <c r="I31" s="32"/>
      <c r="J31" s="31"/>
      <c r="K31" s="39"/>
      <c r="L31" s="38"/>
      <c r="M31" s="20"/>
      <c r="N31" s="28"/>
    </row>
    <row r="32" spans="1:14" s="27" customFormat="1" ht="36.950000000000003" customHeight="1" x14ac:dyDescent="0.2">
      <c r="A32" s="37">
        <v>1</v>
      </c>
      <c r="B32" s="34" t="s">
        <v>32</v>
      </c>
      <c r="C32" s="36">
        <v>1800</v>
      </c>
      <c r="D32" s="36">
        <f>C32</f>
        <v>1800</v>
      </c>
      <c r="E32" s="35" t="s">
        <v>8</v>
      </c>
      <c r="F32" s="34" t="s">
        <v>12</v>
      </c>
      <c r="G32" s="33">
        <f>C32</f>
        <v>1800</v>
      </c>
      <c r="H32" s="32" t="str">
        <f>F32</f>
        <v>นายไพโรจน์ โทนทอง</v>
      </c>
      <c r="I32" s="32">
        <f>C32</f>
        <v>1800</v>
      </c>
      <c r="J32" s="31" t="s">
        <v>6</v>
      </c>
      <c r="K32" s="39" t="s">
        <v>27</v>
      </c>
      <c r="L32" s="29" t="s">
        <v>31</v>
      </c>
      <c r="M32" s="29" t="s">
        <v>30</v>
      </c>
      <c r="N32" s="28"/>
    </row>
    <row r="33" spans="1:14" s="27" customFormat="1" ht="57" customHeight="1" x14ac:dyDescent="0.2">
      <c r="A33" s="37">
        <v>2</v>
      </c>
      <c r="B33" s="34" t="s">
        <v>29</v>
      </c>
      <c r="C33" s="36">
        <v>5596.1</v>
      </c>
      <c r="D33" s="36">
        <v>5596.1</v>
      </c>
      <c r="E33" s="35" t="s">
        <v>8</v>
      </c>
      <c r="F33" s="34" t="s">
        <v>28</v>
      </c>
      <c r="G33" s="33">
        <v>5596.1</v>
      </c>
      <c r="H33" s="32" t="s">
        <v>28</v>
      </c>
      <c r="I33" s="32">
        <v>5596.1</v>
      </c>
      <c r="J33" s="31" t="s">
        <v>6</v>
      </c>
      <c r="K33" s="39" t="s">
        <v>27</v>
      </c>
      <c r="L33" s="38" t="s">
        <v>26</v>
      </c>
      <c r="M33" s="38" t="s">
        <v>25</v>
      </c>
      <c r="N33" s="28"/>
    </row>
    <row r="34" spans="1:14" s="27" customFormat="1" ht="29.1" customHeight="1" x14ac:dyDescent="0.2">
      <c r="A34" s="55" t="s">
        <v>24</v>
      </c>
      <c r="B34" s="55"/>
      <c r="C34" s="36"/>
      <c r="D34" s="36"/>
      <c r="E34" s="35"/>
      <c r="F34" s="34"/>
      <c r="G34" s="33"/>
      <c r="H34" s="32"/>
      <c r="I34" s="32"/>
      <c r="J34" s="31"/>
      <c r="K34" s="39"/>
      <c r="L34" s="38"/>
      <c r="M34" s="20"/>
      <c r="N34" s="28"/>
    </row>
    <row r="35" spans="1:14" s="27" customFormat="1" ht="33" customHeight="1" x14ac:dyDescent="0.2">
      <c r="A35" s="37">
        <v>1</v>
      </c>
      <c r="B35" s="34" t="s">
        <v>18</v>
      </c>
      <c r="C35" s="36">
        <v>1800</v>
      </c>
      <c r="D35" s="36">
        <v>1800</v>
      </c>
      <c r="E35" s="35" t="s">
        <v>8</v>
      </c>
      <c r="F35" s="34" t="s">
        <v>20</v>
      </c>
      <c r="G35" s="33">
        <v>1800</v>
      </c>
      <c r="H35" s="32" t="s">
        <v>20</v>
      </c>
      <c r="I35" s="32">
        <v>1800</v>
      </c>
      <c r="J35" s="31" t="s">
        <v>6</v>
      </c>
      <c r="K35" s="30" t="s">
        <v>23</v>
      </c>
      <c r="L35" s="29" t="s">
        <v>22</v>
      </c>
      <c r="M35" s="29" t="s">
        <v>21</v>
      </c>
      <c r="N35" s="28"/>
    </row>
    <row r="36" spans="1:14" s="27" customFormat="1" ht="33" customHeight="1" x14ac:dyDescent="0.2">
      <c r="A36" s="37">
        <v>2</v>
      </c>
      <c r="B36" s="34" t="s">
        <v>18</v>
      </c>
      <c r="C36" s="36">
        <v>2000</v>
      </c>
      <c r="D36" s="36">
        <v>2000</v>
      </c>
      <c r="E36" s="35" t="s">
        <v>8</v>
      </c>
      <c r="F36" s="34" t="s">
        <v>20</v>
      </c>
      <c r="G36" s="33">
        <v>2000</v>
      </c>
      <c r="H36" s="32" t="s">
        <v>20</v>
      </c>
      <c r="I36" s="32">
        <v>2000</v>
      </c>
      <c r="J36" s="31" t="s">
        <v>6</v>
      </c>
      <c r="K36" s="30" t="s">
        <v>19</v>
      </c>
      <c r="L36" s="29" t="s">
        <v>15</v>
      </c>
      <c r="M36" s="29" t="s">
        <v>14</v>
      </c>
      <c r="N36" s="28"/>
    </row>
    <row r="37" spans="1:14" s="27" customFormat="1" ht="33" customHeight="1" x14ac:dyDescent="0.2">
      <c r="A37" s="37">
        <v>3</v>
      </c>
      <c r="B37" s="34" t="s">
        <v>18</v>
      </c>
      <c r="C37" s="36">
        <v>2000</v>
      </c>
      <c r="D37" s="36">
        <v>2000</v>
      </c>
      <c r="E37" s="35" t="s">
        <v>8</v>
      </c>
      <c r="F37" s="34" t="s">
        <v>17</v>
      </c>
      <c r="G37" s="33">
        <v>2000</v>
      </c>
      <c r="H37" s="32" t="s">
        <v>17</v>
      </c>
      <c r="I37" s="32">
        <v>2000</v>
      </c>
      <c r="J37" s="31" t="s">
        <v>6</v>
      </c>
      <c r="K37" s="30" t="s">
        <v>16</v>
      </c>
      <c r="L37" s="29" t="s">
        <v>15</v>
      </c>
      <c r="M37" s="29" t="s">
        <v>14</v>
      </c>
      <c r="N37" s="28"/>
    </row>
    <row r="38" spans="1:14" s="27" customFormat="1" ht="33" customHeight="1" x14ac:dyDescent="0.2">
      <c r="A38" s="37">
        <v>4</v>
      </c>
      <c r="B38" s="34" t="s">
        <v>13</v>
      </c>
      <c r="C38" s="36">
        <v>2000</v>
      </c>
      <c r="D38" s="36">
        <v>2000</v>
      </c>
      <c r="E38" s="35" t="s">
        <v>8</v>
      </c>
      <c r="F38" s="34" t="s">
        <v>12</v>
      </c>
      <c r="G38" s="33">
        <v>2000</v>
      </c>
      <c r="H38" s="32" t="s">
        <v>12</v>
      </c>
      <c r="I38" s="32">
        <v>2000</v>
      </c>
      <c r="J38" s="31" t="s">
        <v>6</v>
      </c>
      <c r="K38" s="30" t="s">
        <v>11</v>
      </c>
      <c r="L38" s="29" t="s">
        <v>10</v>
      </c>
      <c r="M38" s="29" t="s">
        <v>4</v>
      </c>
      <c r="N38" s="28"/>
    </row>
    <row r="39" spans="1:14" s="27" customFormat="1" ht="33" customHeight="1" x14ac:dyDescent="0.2">
      <c r="A39" s="37">
        <v>5</v>
      </c>
      <c r="B39" s="34" t="s">
        <v>9</v>
      </c>
      <c r="C39" s="36">
        <v>3000</v>
      </c>
      <c r="D39" s="36">
        <v>3000</v>
      </c>
      <c r="E39" s="35" t="s">
        <v>8</v>
      </c>
      <c r="F39" s="34" t="s">
        <v>7</v>
      </c>
      <c r="G39" s="33">
        <v>3000</v>
      </c>
      <c r="H39" s="32" t="s">
        <v>7</v>
      </c>
      <c r="I39" s="32">
        <v>3000</v>
      </c>
      <c r="J39" s="31" t="s">
        <v>6</v>
      </c>
      <c r="K39" s="30" t="s">
        <v>5</v>
      </c>
      <c r="L39" s="29" t="s">
        <v>4</v>
      </c>
      <c r="M39" s="29" t="s">
        <v>4</v>
      </c>
      <c r="N39" s="28"/>
    </row>
    <row r="40" spans="1:14" s="18" customFormat="1" ht="42.75" customHeight="1" x14ac:dyDescent="0.2">
      <c r="A40" s="26"/>
      <c r="B40" s="22"/>
      <c r="C40" s="25"/>
      <c r="D40" s="25"/>
      <c r="E40" s="24"/>
      <c r="F40" s="22"/>
      <c r="G40" s="23"/>
      <c r="H40" s="22"/>
      <c r="I40" s="22"/>
      <c r="J40" s="22"/>
      <c r="K40" s="21"/>
      <c r="L40" s="21"/>
      <c r="M40" s="20"/>
      <c r="N40" s="19"/>
    </row>
    <row r="41" spans="1:14" s="7" customFormat="1" ht="30" customHeight="1" x14ac:dyDescent="0.2">
      <c r="A41" s="16"/>
      <c r="B41" s="10" t="s">
        <v>3</v>
      </c>
      <c r="C41" s="17">
        <f>SUM(C5:C25)</f>
        <v>1712897</v>
      </c>
      <c r="D41" s="17"/>
      <c r="E41" s="14"/>
      <c r="F41" s="10"/>
      <c r="G41" s="12"/>
      <c r="H41" s="10"/>
      <c r="I41" s="17">
        <f>SUM(I5:I25)</f>
        <v>1576260.5299999996</v>
      </c>
      <c r="J41" s="10"/>
      <c r="K41" s="9"/>
      <c r="L41" s="8"/>
    </row>
    <row r="42" spans="1:14" s="7" customFormat="1" ht="30" customHeight="1" x14ac:dyDescent="0.2">
      <c r="A42" s="16"/>
      <c r="B42" s="10" t="s">
        <v>2</v>
      </c>
      <c r="C42" s="15"/>
      <c r="D42" s="15"/>
      <c r="E42" s="14"/>
      <c r="F42" s="13"/>
      <c r="G42" s="12"/>
      <c r="H42" s="10"/>
      <c r="I42" s="15"/>
      <c r="J42" s="10"/>
      <c r="K42" s="9"/>
      <c r="L42" s="8"/>
    </row>
    <row r="43" spans="1:14" s="7" customFormat="1" ht="30" customHeight="1" x14ac:dyDescent="0.2">
      <c r="A43" s="16"/>
      <c r="B43" s="10" t="s">
        <v>1</v>
      </c>
      <c r="C43" s="15"/>
      <c r="D43" s="15"/>
      <c r="E43" s="14"/>
      <c r="F43" s="13"/>
      <c r="G43" s="12"/>
      <c r="H43" s="10"/>
      <c r="I43" s="15"/>
      <c r="J43" s="10"/>
      <c r="K43" s="9"/>
      <c r="L43" s="8"/>
    </row>
    <row r="44" spans="1:14" s="7" customFormat="1" ht="30" customHeight="1" x14ac:dyDescent="0.2">
      <c r="A44" s="16"/>
      <c r="B44" s="10" t="s">
        <v>0</v>
      </c>
      <c r="C44" s="11"/>
      <c r="D44" s="15"/>
      <c r="E44" s="14"/>
      <c r="F44" s="13"/>
      <c r="G44" s="12"/>
      <c r="H44" s="10"/>
      <c r="I44" s="11"/>
      <c r="J44" s="10"/>
      <c r="K44" s="9"/>
      <c r="L44" s="8"/>
    </row>
  </sheetData>
  <mergeCells count="5">
    <mergeCell ref="A34:B34"/>
    <mergeCell ref="B23:B24"/>
    <mergeCell ref="C23:C24"/>
    <mergeCell ref="A26:B26"/>
    <mergeCell ref="A31:B31"/>
  </mergeCells>
  <printOptions horizontalCentered="1"/>
  <pageMargins left="0.2" right="0.2" top="0.2" bottom="0.2" header="0" footer="0"/>
  <pageSetup paperSize="9" scale="74" orientation="landscape" horizontalDpi="300" r:id="rId1"/>
  <headerFooter scaleWithDoc="0" alignWithMargins="0"/>
  <ignoredErrors>
    <ignoredError sqref="L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ตุลา67</vt:lpstr>
      <vt:lpstr>'ซื้อจ้าง ตุลา67'!Print_Area</vt:lpstr>
      <vt:lpstr>'ซื้อจ้าง ตุลา67'!Print_Titles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2026-04-21T07:05:42Z</dcterms:created>
  <dcterms:modified xsi:type="dcterms:W3CDTF">2026-04-21T08:26:42Z</dcterms:modified>
</cp:coreProperties>
</file>