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EE125352-8CE9-40AC-8871-20B09CC5F3FF}" xr6:coauthVersionLast="47" xr6:coauthVersionMax="47" xr10:uidLastSave="{00000000-0000-0000-0000-000000000000}"/>
  <bookViews>
    <workbookView xWindow="-120" yWindow="-120" windowWidth="20730" windowHeight="11040" xr2:uid="{7AAF6CE1-8A0B-43BD-BEAB-15B6D532E858}"/>
  </bookViews>
  <sheets>
    <sheet name="ซื้อจ้าง พฤศจิกา 67" sheetId="1" r:id="rId1"/>
  </sheets>
  <definedNames>
    <definedName name="_xlnm.Print_Area" localSheetId="0">'ซื้อจ้าง พฤศจิกา 67'!$A$1:$M$44</definedName>
    <definedName name="_xlnm.Print_Titles" localSheetId="0">'ซื้อจ้าง พฤศจิกา 67'!$1:$4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" i="1" l="1"/>
  <c r="I5" i="1"/>
  <c r="H6" i="1"/>
  <c r="I6" i="1"/>
  <c r="I44" i="1" s="1"/>
  <c r="H7" i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G23" i="1"/>
  <c r="H23" i="1"/>
  <c r="I23" i="1"/>
  <c r="G24" i="1"/>
  <c r="H24" i="1"/>
  <c r="I24" i="1"/>
  <c r="G25" i="1"/>
  <c r="I25" i="1" s="1"/>
  <c r="H25" i="1"/>
  <c r="G26" i="1"/>
  <c r="I26" i="1" s="1"/>
  <c r="H26" i="1"/>
  <c r="G27" i="1"/>
  <c r="I27" i="1" s="1"/>
  <c r="H27" i="1"/>
  <c r="G28" i="1"/>
  <c r="I28" i="1" s="1"/>
  <c r="H28" i="1"/>
  <c r="G30" i="1"/>
  <c r="H30" i="1"/>
  <c r="I30" i="1"/>
  <c r="G31" i="1"/>
  <c r="I31" i="1" s="1"/>
  <c r="H31" i="1"/>
  <c r="H33" i="1"/>
  <c r="I33" i="1"/>
  <c r="I35" i="1"/>
  <c r="I36" i="1"/>
  <c r="I37" i="1"/>
  <c r="I38" i="1"/>
  <c r="I39" i="1"/>
  <c r="C44" i="1"/>
  <c r="C46" i="1"/>
  <c r="I46" i="1"/>
</calcChain>
</file>

<file path=xl/sharedStrings.xml><?xml version="1.0" encoding="utf-8"?>
<sst xmlns="http://schemas.openxmlformats.org/spreadsheetml/2006/main" count="256" uniqueCount="145">
  <si>
    <t>ยอดรวม/ ตามอำนาจกอง  34 ใบสั่ง</t>
  </si>
  <si>
    <t>ยอดรวม/ กบพ. = 2  ใบสั่ง/e-bidding/คัดเลือก</t>
  </si>
  <si>
    <t>ยอดรวม/ กบพ. =     ใบสั่ง/จ้างที่ปรึกษา</t>
  </si>
  <si>
    <t>ยอดรวม/ กบพ. = 47 ใบสั่ง/เฉพาะเจาะจง</t>
  </si>
  <si>
    <t>4 พ.ย. 67</t>
  </si>
  <si>
    <t>1 พ.ย. 67</t>
  </si>
  <si>
    <t>กสป.1/68</t>
  </si>
  <si>
    <t>เกณฑ์ราคา</t>
  </si>
  <si>
    <t>๑,๘๐๐</t>
  </si>
  <si>
    <t>นายมูฮำมัด หะยียูโซะ</t>
  </si>
  <si>
    <t>เฉพาะเจาะจง</t>
  </si>
  <si>
    <t>จัดจ้างรถตู้ จ.สงขลา</t>
  </si>
  <si>
    <t>กองสิทธิมนุษยชนระหว่างประเทศ</t>
  </si>
  <si>
    <t>29 พ.ย. 67</t>
  </si>
  <si>
    <t>26 พ.ย. 67</t>
  </si>
  <si>
    <t>สคพ. 7/68</t>
  </si>
  <si>
    <t>เป็นผู้เสนอราคาที่เป็นไปตามที่ข้อกำหนดทุกประการ</t>
  </si>
  <si>
    <t>หจก. พีพี ราร์เร้นทัล (นครพนม)</t>
  </si>
  <si>
    <t>เช่ารถยนต์</t>
  </si>
  <si>
    <t>22 ธ.ค. 67</t>
  </si>
  <si>
    <t>21 พ.ย. 67</t>
  </si>
  <si>
    <t>สคพ. 3/68</t>
  </si>
  <si>
    <t>ห้างหุ้นส่วนจำกัด แอล.เอ็น.เค. โปรดักส์</t>
  </si>
  <si>
    <t>ซื้อเครื่องอุปโภคบริโภคสำหรับพยาน</t>
  </si>
  <si>
    <t>สคพ. 2/68</t>
  </si>
  <si>
    <t>ซื้อวัสดุงานบ้านงานครัว</t>
  </si>
  <si>
    <t>20 ธ.ค. 67</t>
  </si>
  <si>
    <t>19 พ.ย. 67</t>
  </si>
  <si>
    <t>สคพ. 1/68</t>
  </si>
  <si>
    <t>ร้านเส็งไทยเครื่องเขียน (สำนักงานใหญ่)</t>
  </si>
  <si>
    <t>ซื้อวัสดุสำนักงานและวัสดุคอมพิวเตอร์</t>
  </si>
  <si>
    <t>5 พ.ย. 67</t>
  </si>
  <si>
    <t>สคพ. 6/68</t>
  </si>
  <si>
    <t>นายจินดา มณีทิพย์</t>
  </si>
  <si>
    <t>สำนักงานคุ้มครองพยาน</t>
  </si>
  <si>
    <t>22 พ.ย. 67</t>
  </si>
  <si>
    <t>สปท.1/68</t>
  </si>
  <si>
    <t>บริษัท ออฟฟิศเวิร์ค จำกัด</t>
  </si>
  <si>
    <t>จัดซื้อวัสดุสำนักงาน</t>
  </si>
  <si>
    <t>สำนักงานป้องกันปละปราบปรามการทรมานและการกระทำให้บุคคลสูญหาย</t>
  </si>
  <si>
    <t>7 พ.ย. 67</t>
  </si>
  <si>
    <t>กพส.2/68</t>
  </si>
  <si>
    <t>กตน.1/68</t>
  </si>
  <si>
    <t xml:space="preserve">จัดซื้อวัสดุคอมพิวเตอร์ </t>
  </si>
  <si>
    <t>กลุ่มตรวจสอบภายใน</t>
  </si>
  <si>
    <t>5 ธ.ค.67</t>
  </si>
  <si>
    <t>กพส.10/68</t>
  </si>
  <si>
    <t>นายไพโรจน์ โทนทอง</t>
  </si>
  <si>
    <t>จัดจ้างเช่ารถยนต์ (ตู้)</t>
  </si>
  <si>
    <t>3 ธ.ค. 67</t>
  </si>
  <si>
    <t>25 พ.ย. 67</t>
  </si>
  <si>
    <t>กพส.9/68</t>
  </si>
  <si>
    <t>นายธนบดินทร์ โพธิเจริญ</t>
  </si>
  <si>
    <t>12 พ.ย. 67</t>
  </si>
  <si>
    <t xml:space="preserve"> 11 พ.ย. 67</t>
  </si>
  <si>
    <t>กพส.8/68</t>
  </si>
  <si>
    <t>ห้างหุ้นส่วนจำกัด พีแอนด์พี(2915)</t>
  </si>
  <si>
    <t>จัดจ้างถ่ายเอกสาร</t>
  </si>
  <si>
    <t>14 พ.ย. 67</t>
  </si>
  <si>
    <t>กพส.7/68</t>
  </si>
  <si>
    <t>8 พ.ย. 67</t>
  </si>
  <si>
    <t>กพส.6/68</t>
  </si>
  <si>
    <t>15 พ.ย. 67</t>
  </si>
  <si>
    <t>กพส.5/68</t>
  </si>
  <si>
    <t>กองพิทักษ์สิทธิและเสรีภาพ</t>
  </si>
  <si>
    <t>24 ม.ค. 68</t>
  </si>
  <si>
    <t>6/68</t>
  </si>
  <si>
    <t>จัดซื้อวัสดุสำนักงาน ประจำปีงบประมาณ 2568 รอบ 6 เดือนแรก</t>
  </si>
  <si>
    <t>28 พ.ย. 67</t>
  </si>
  <si>
    <t>13 พ.ย. 67</t>
  </si>
  <si>
    <t>5/68</t>
  </si>
  <si>
    <t>จัดซื้อวัสดุคอมพิวเตอร์ (Case teblet Samsung Galaxy Tab S7 FE)</t>
  </si>
  <si>
    <t>4/68</t>
  </si>
  <si>
    <t>ร้านพิมพ์ชนกฟลาวเวอร์ โดยนางพิมพ์ชนก บัวทอง</t>
  </si>
  <si>
    <t>จัดซื้อพานพุ่ม</t>
  </si>
  <si>
    <t>28 มี.ค. 68</t>
  </si>
  <si>
    <t>31/68</t>
  </si>
  <si>
    <t>ห้างหุ้นส่วนจำกัด อุตสาหะทำ มีเดีย</t>
  </si>
  <si>
    <t>จ้างเอกชนในการจัดทำหลักสูตรมาตรฐานการคุ้มครองพยาน รูปแบบออนไลน์ (E-Learning) สำหรับพนักงานเจ้าหน้าที่คุ้มครองพยาน เพื่อเผยแพร่และฝึกอบรมให้กับเจ้าหน้าที่ชุดคุ้มครองความปลอดภัยแก่พยานฯ</t>
  </si>
  <si>
    <t>28 ธ.ค. 67</t>
  </si>
  <si>
    <t>30/68</t>
  </si>
  <si>
    <t>ห้างหุ้นส่วน เดอะ ที คอสส์</t>
  </si>
  <si>
    <t xml:space="preserve">จ้างผลิตสื่อประชาสัมพันธ์ </t>
  </si>
  <si>
    <t>29 ธ.ค. 67</t>
  </si>
  <si>
    <t>27 พ.ย. 67</t>
  </si>
  <si>
    <t>29/68</t>
  </si>
  <si>
    <t>บริษัท เดอะวัน อินฟินิตี้ อีเวนท์ จำกัด</t>
  </si>
  <si>
    <t>จ้างเอกชนผลิตสื่อสร้างการรับรู้เกี่ยวกับการส่งเสริมการนำกระบวนการไกล่เกลี่ยข้อพิพาททางแพ่งและอาญาไปใช้</t>
  </si>
  <si>
    <t>12 ธ.ค. 67</t>
  </si>
  <si>
    <t>28/68</t>
  </si>
  <si>
    <t>บริษัท เอ็ม ทูเดย์ มีเดีย จำกัด</t>
  </si>
  <si>
    <t>จ้างออกแบบและผลิตสื่อประชาสัมพันธ์การช่วยเหลือบุคคลที่มีปัญหาสถานะทางทะเบียนและบุคคลไร้สัญชาติ</t>
  </si>
  <si>
    <t>21 ธ.ค. 67</t>
  </si>
  <si>
    <t>27/68</t>
  </si>
  <si>
    <t>สกุลทิพย์</t>
  </si>
  <si>
    <t>จ้างทำตรายาง จำนวน 47 รายการ 76 อัน</t>
  </si>
  <si>
    <t>20 ม.ค. 68</t>
  </si>
  <si>
    <t>26/68</t>
  </si>
  <si>
    <t>บริษัท ทำด้วยใจ จำกัด</t>
  </si>
  <si>
    <t>จ้างผลิตชุดสื่อประชาสัมพันธ์ให้ประชาชน พร้อมจัดส่งทั้ง 76 จังหวัดและส่วนกลาง</t>
  </si>
  <si>
    <t>25/68</t>
  </si>
  <si>
    <t>บริษัท เทคโนโลยี โปรเฟสชั่นนัล เซอร์วิส จำกัด</t>
  </si>
  <si>
    <t xml:space="preserve">จ้างซ่อมครุภัณฑ์เครื่องพิมพ์คอมพิวเตอร์ </t>
  </si>
  <si>
    <t>29 มี.ค 68</t>
  </si>
  <si>
    <t>20 พ.ย. 67</t>
  </si>
  <si>
    <t>24/68</t>
  </si>
  <si>
    <t>บริษัท สยามโกลบิซ จำกัด</t>
  </si>
  <si>
    <t>จ้างเอกชนจัดงานประชาสัมพันธ์การขับเคลื่อน โครงการช่วยเหลือบุคคลผู้มีปัญหาสถานะทางทะเบียนและบุคคลไร้สัญชาติ</t>
  </si>
  <si>
    <t>6 ม.ค.  68</t>
  </si>
  <si>
    <t>23/68</t>
  </si>
  <si>
    <t>บริษัท เป่าแตร์ อินโนเวชั่น จำกัด</t>
  </si>
  <si>
    <t>จ้างเอกชนจัดกิจกรรมส่งเสริมกานำกระบวนการไกล่เกลี่ยข้อพิพาททางแพ่งและอาญาไปใช้</t>
  </si>
  <si>
    <t>13 ธ.ค. 67</t>
  </si>
  <si>
    <t>22/68</t>
  </si>
  <si>
    <t>บริษัท ทีดีไอ สยาม เซอร์วิส จำกัด</t>
  </si>
  <si>
    <t>จ้างซ่อมครุภัณฑ์คอมพิวเตอร์ จำนวน 9 รายการ</t>
  </si>
  <si>
    <t>21/68</t>
  </si>
  <si>
    <t>บริษัท โตโยต้านนทบุรี ผู้จำหน่ายโตโยต้า จำกัด</t>
  </si>
  <si>
    <t>จัดจ้างซ่อมบำรุงรถยนต์ส่วนกลาง หมายเลขทะเบียน ฮว  2070 กทม.</t>
  </si>
  <si>
    <t>6 ธ.ค. 67</t>
  </si>
  <si>
    <t>6 พ.ย. 67</t>
  </si>
  <si>
    <t>20/68</t>
  </si>
  <si>
    <t>จัดจ้างซ่อมบำรุงรถยนต์ส่วนกลาง หมายเลขทะเบียน ฮว  4552 กทม.</t>
  </si>
  <si>
    <t>30 พ.ย. 67</t>
  </si>
  <si>
    <t>19/68</t>
  </si>
  <si>
    <t>บริษัท เอ็กเปอร์ท โซลูชั่น แอนด์ เซอน์วิส จำกัด</t>
  </si>
  <si>
    <t>จ้างซ่อมครุภัณฑ์เครื่องพิมพ์คอมพิวเตอร์ จำนวน 4 รายการ</t>
  </si>
  <si>
    <t>25 ก.ย. 68</t>
  </si>
  <si>
    <t>1/68</t>
  </si>
  <si>
    <t>บริษัท โอเพ่น เทคโนโลยี จำกัด (มหาชน)</t>
  </si>
  <si>
    <t>e-bidding</t>
  </si>
  <si>
    <t>ค่าบำรุงรักษาระบบคอมพิวเตอร์และระบบสารสนเทศ ด้วยวิธีประกวดราคาอิเล็กทรอนิกส์ (e-bidding)</t>
  </si>
  <si>
    <t>วันสิ้นสุดสัญญา</t>
  </si>
  <si>
    <t>เลขที่และวันที่ของสัญญาหรือข้อตกลงในการซื้อหรือจ้าง</t>
  </si>
  <si>
    <t>เหตุผลที่เลือกโดยสังเขป</t>
  </si>
  <si>
    <t>ผู้ได้รับคัดเลือกและราคาที่ตกลงซื้อหรือจ้าง</t>
  </si>
  <si>
    <t>รายชื่อผู้เสนอราคาและราคาที่เสนอ</t>
  </si>
  <si>
    <t>วิธีซื้อหรือจ้าง</t>
  </si>
  <si>
    <t>ราคากลาง</t>
  </si>
  <si>
    <t>วงเงินงบประมาณ</t>
  </si>
  <si>
    <t>งานที่จัดซื้อหรือจัดจ้าง</t>
  </si>
  <si>
    <t>ลำดับ</t>
  </si>
  <si>
    <t xml:space="preserve">                                                                                 สรุปผลการดำเนินการจัดซื้อจัดจ้างประจำเดือน พฤศจิกายน 2567</t>
  </si>
  <si>
    <t xml:space="preserve">                                                                                                      กรมคุ้มครองสิทธิและเสรีภาพ</t>
  </si>
  <si>
    <t xml:space="preserve">                                                                                                  วันที่ 3 เดือน ธันวาคม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</si>
</sst>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10000]d/m/yy;@"/>
    <numFmt numFmtId="188" formatCode="_(* #,##0.00_);_(* \(#,##0.00\);_(* &quot;-&quot;??_);_(@_)"/>
    <numFmt numFmtId="189" formatCode="_(* #,##0.00_);_(* \(#,##0.00\);_(* &quot;-&quot;??.00_);_(@_)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b/>
      <sz val="12"/>
      <color rgb="FFFF0000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2"/>
      <name val="TH SarabunIT๙"/>
      <family val="2"/>
      <charset val="222"/>
    </font>
    <font>
      <sz val="12"/>
      <name val="TH SarabunPSK"/>
      <family val="2"/>
      <charset val="222"/>
    </font>
    <font>
      <sz val="12"/>
      <name val="TH SarabunIT๙"/>
      <family val="2"/>
      <charset val="222"/>
    </font>
    <font>
      <b/>
      <sz val="12"/>
      <name val="TH SarabunPSK"/>
      <family val="2"/>
      <charset val="222"/>
    </font>
    <font>
      <sz val="11"/>
      <name val="TH SarabunPSK"/>
      <family val="2"/>
      <charset val="222"/>
    </font>
    <font>
      <b/>
      <sz val="14"/>
      <name val="TH SarabunPSK"/>
      <family val="2"/>
      <charset val="222"/>
    </font>
    <font>
      <b/>
      <sz val="14"/>
      <color theme="1"/>
      <name val="TH SarabunIT๙"/>
      <family val="2"/>
      <charset val="222"/>
    </font>
    <font>
      <b/>
      <sz val="14"/>
      <name val="TH SarabunIT๙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 applyAlignment="1">
      <alignment vertical="top"/>
    </xf>
    <xf numFmtId="187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188" fontId="2" fillId="2" borderId="0" xfId="1" applyFont="1" applyFill="1" applyAlignment="1">
      <alignment horizontal="center" vertical="top"/>
    </xf>
    <xf numFmtId="188" fontId="2" fillId="2" borderId="0" xfId="1" applyFont="1" applyFill="1" applyAlignment="1">
      <alignment horizontal="right" vertical="top"/>
    </xf>
    <xf numFmtId="188" fontId="2" fillId="2" borderId="0" xfId="1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187" fontId="4" fillId="2" borderId="1" xfId="0" applyNumberFormat="1" applyFont="1" applyFill="1" applyBorder="1" applyAlignment="1">
      <alignment horizontal="center" vertical="center"/>
    </xf>
    <xf numFmtId="17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189" fontId="4" fillId="2" borderId="1" xfId="1" applyNumberFormat="1" applyFont="1" applyFill="1" applyBorder="1" applyAlignment="1">
      <alignment horizontal="center" vertical="center" wrapText="1"/>
    </xf>
    <xf numFmtId="188" fontId="4" fillId="2" borderId="2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88" fontId="4" fillId="2" borderId="2" xfId="1" applyFont="1" applyFill="1" applyBorder="1" applyAlignment="1">
      <alignment horizontal="center" vertical="center"/>
    </xf>
    <xf numFmtId="188" fontId="4" fillId="2" borderId="1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88" fontId="4" fillId="2" borderId="2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88" fontId="6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188" fontId="7" fillId="2" borderId="3" xfId="1" applyFont="1" applyFill="1" applyBorder="1" applyAlignment="1">
      <alignment horizontal="left" vertical="center" wrapText="1"/>
    </xf>
    <xf numFmtId="188" fontId="7" fillId="2" borderId="3" xfId="1" applyFont="1" applyFill="1" applyBorder="1" applyAlignment="1">
      <alignment horizontal="left" vertical="center"/>
    </xf>
    <xf numFmtId="188" fontId="7" fillId="2" borderId="3" xfId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top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187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188" fontId="6" fillId="2" borderId="3" xfId="1" applyFont="1" applyFill="1" applyBorder="1" applyAlignment="1">
      <alignment horizontal="left" vertical="center" wrapText="1"/>
    </xf>
    <xf numFmtId="188" fontId="6" fillId="2" borderId="3" xfId="1" applyFont="1" applyFill="1" applyBorder="1" applyAlignment="1">
      <alignment horizontal="center" vertical="center" wrapText="1"/>
    </xf>
    <xf numFmtId="188" fontId="6" fillId="2" borderId="3" xfId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187" fontId="6" fillId="3" borderId="1" xfId="0" quotePrefix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188" fontId="6" fillId="2" borderId="2" xfId="1" applyFont="1" applyFill="1" applyBorder="1" applyAlignment="1">
      <alignment horizontal="left" vertical="center" wrapText="1"/>
    </xf>
    <xf numFmtId="188" fontId="6" fillId="2" borderId="2" xfId="1" applyFont="1" applyFill="1" applyBorder="1" applyAlignment="1">
      <alignment horizontal="center" vertical="center" wrapText="1"/>
    </xf>
    <xf numFmtId="188" fontId="6" fillId="2" borderId="2" xfId="1" applyFont="1" applyFill="1" applyBorder="1" applyAlignment="1">
      <alignment horizontal="center" vertical="center"/>
    </xf>
    <xf numFmtId="49" fontId="6" fillId="3" borderId="2" xfId="0" quotePrefix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88" fontId="6" fillId="2" borderId="2" xfId="0" applyNumberFormat="1" applyFont="1" applyFill="1" applyBorder="1" applyAlignment="1">
      <alignment horizontal="center" vertical="center"/>
    </xf>
    <xf numFmtId="188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88" fontId="6" fillId="2" borderId="1" xfId="1" applyFont="1" applyFill="1" applyBorder="1" applyAlignment="1">
      <alignment horizontal="center" vertical="center" wrapText="1"/>
    </xf>
    <xf numFmtId="49" fontId="6" fillId="3" borderId="1" xfId="0" quotePrefix="1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88" fontId="6" fillId="2" borderId="1" xfId="1" applyFont="1" applyFill="1" applyBorder="1" applyAlignment="1">
      <alignment horizontal="center" vertical="center"/>
    </xf>
    <xf numFmtId="49" fontId="9" fillId="3" borderId="1" xfId="0" quotePrefix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top"/>
    </xf>
    <xf numFmtId="187" fontId="6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1" fontId="6" fillId="2" borderId="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188" fontId="6" fillId="2" borderId="7" xfId="0" applyNumberFormat="1" applyFont="1" applyFill="1" applyBorder="1" applyAlignment="1">
      <alignment horizontal="center" vertical="center"/>
    </xf>
    <xf numFmtId="49" fontId="6" fillId="3" borderId="7" xfId="0" quotePrefix="1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188" fontId="6" fillId="2" borderId="7" xfId="1" applyFont="1" applyFill="1" applyBorder="1" applyAlignment="1">
      <alignment horizontal="left" vertical="center" wrapText="1"/>
    </xf>
    <xf numFmtId="188" fontId="6" fillId="2" borderId="7" xfId="1" applyFont="1" applyFill="1" applyBorder="1" applyAlignment="1">
      <alignment horizontal="center" vertical="center"/>
    </xf>
    <xf numFmtId="188" fontId="6" fillId="2" borderId="7" xfId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1" fontId="6" fillId="2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vertical="top"/>
    </xf>
    <xf numFmtId="0" fontId="6" fillId="2" borderId="2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vertical="top"/>
    </xf>
    <xf numFmtId="0" fontId="12" fillId="2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vertical="top"/>
    </xf>
    <xf numFmtId="0" fontId="8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14" fillId="2" borderId="5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 wrapText="1"/>
    </xf>
    <xf numFmtId="188" fontId="12" fillId="2" borderId="7" xfId="1" applyFont="1" applyFill="1" applyBorder="1" applyAlignment="1">
      <alignment vertical="center" wrapText="1"/>
    </xf>
    <xf numFmtId="4" fontId="12" fillId="2" borderId="7" xfId="1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14" fillId="2" borderId="0" xfId="0" applyFont="1" applyFill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40F6-052E-4570-BA31-806768E85842}">
  <dimension ref="A1:N47"/>
  <sheetViews>
    <sheetView tabSelected="1" view="pageBreakPreview" topLeftCell="A12" zoomScale="130" zoomScaleNormal="100" zoomScaleSheetLayoutView="130" workbookViewId="0">
      <selection activeCell="D2" sqref="D2"/>
    </sheetView>
  </sheetViews>
  <sheetFormatPr defaultColWidth="9.125" defaultRowHeight="20.25" x14ac:dyDescent="0.2"/>
  <cols>
    <col min="1" max="1" width="5.125" style="3" customWidth="1"/>
    <col min="2" max="2" width="27.25" style="3" customWidth="1"/>
    <col min="3" max="3" width="11.125" style="6" customWidth="1"/>
    <col min="4" max="4" width="10.625" style="6" customWidth="1"/>
    <col min="5" max="5" width="10.125" style="5" customWidth="1"/>
    <col min="6" max="6" width="16.375" style="3" customWidth="1"/>
    <col min="7" max="7" width="11.25" style="4" customWidth="1"/>
    <col min="8" max="8" width="16.25" style="3" customWidth="1"/>
    <col min="9" max="9" width="11.625" style="3" customWidth="1"/>
    <col min="10" max="10" width="14.25" style="3" customWidth="1"/>
    <col min="11" max="11" width="6.75" style="3" customWidth="1"/>
    <col min="12" max="12" width="8.875" style="2" customWidth="1"/>
    <col min="13" max="16384" width="9.125" style="1"/>
  </cols>
  <sheetData>
    <row r="1" spans="1:13" s="71" customFormat="1" ht="28.5" customHeight="1" x14ac:dyDescent="0.2">
      <c r="A1" s="77" t="s">
        <v>142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3" s="71" customFormat="1" ht="28.5" customHeight="1" x14ac:dyDescent="0.2">
      <c r="A2" s="85" t="s">
        <v>143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3" s="71" customFormat="1" ht="28.5" customHeight="1" x14ac:dyDescent="0.2">
      <c r="A3" s="78" t="s">
        <v>144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3" s="69" customFormat="1" ht="37.5" customHeight="1" x14ac:dyDescent="0.2">
      <c r="A4" s="70" t="s">
        <v>141</v>
      </c>
      <c r="B4" s="79" t="s">
        <v>140</v>
      </c>
      <c r="C4" s="80" t="s">
        <v>139</v>
      </c>
      <c r="D4" s="80" t="s">
        <v>138</v>
      </c>
      <c r="E4" s="81" t="s">
        <v>137</v>
      </c>
      <c r="F4" s="83" t="s">
        <v>136</v>
      </c>
      <c r="G4" s="84"/>
      <c r="H4" s="83" t="s">
        <v>135</v>
      </c>
      <c r="I4" s="84"/>
      <c r="J4" s="79" t="s">
        <v>134</v>
      </c>
      <c r="K4" s="83" t="s">
        <v>133</v>
      </c>
      <c r="L4" s="84"/>
      <c r="M4" s="82" t="s">
        <v>132</v>
      </c>
    </row>
    <row r="5" spans="1:13" s="67" customFormat="1" ht="54.95" customHeight="1" x14ac:dyDescent="0.2">
      <c r="A5" s="56">
        <v>1</v>
      </c>
      <c r="B5" s="55" t="s">
        <v>131</v>
      </c>
      <c r="C5" s="39">
        <v>2162600</v>
      </c>
      <c r="D5" s="39">
        <v>2162600</v>
      </c>
      <c r="E5" s="40" t="s">
        <v>130</v>
      </c>
      <c r="F5" s="38" t="s">
        <v>129</v>
      </c>
      <c r="G5" s="38">
        <v>2162600</v>
      </c>
      <c r="H5" s="38" t="str">
        <f t="shared" ref="H5:H21" si="0">F5</f>
        <v>บริษัท โอเพ่น เทคโนโลยี จำกัด (มหาชน)</v>
      </c>
      <c r="I5" s="38">
        <f t="shared" ref="I5:I21" si="1">G5</f>
        <v>2162600</v>
      </c>
      <c r="J5" s="68" t="s">
        <v>16</v>
      </c>
      <c r="K5" s="41" t="s">
        <v>128</v>
      </c>
      <c r="L5" s="43" t="s">
        <v>50</v>
      </c>
      <c r="M5" s="43" t="s">
        <v>127</v>
      </c>
    </row>
    <row r="6" spans="1:13" s="67" customFormat="1" ht="56.1" customHeight="1" x14ac:dyDescent="0.2">
      <c r="A6" s="56">
        <v>2</v>
      </c>
      <c r="B6" s="55" t="s">
        <v>126</v>
      </c>
      <c r="C6" s="39">
        <v>20000</v>
      </c>
      <c r="D6" s="39">
        <v>19752.2</v>
      </c>
      <c r="E6" s="40" t="s">
        <v>10</v>
      </c>
      <c r="F6" s="38" t="s">
        <v>125</v>
      </c>
      <c r="G6" s="38">
        <v>19752.2</v>
      </c>
      <c r="H6" s="38" t="str">
        <f t="shared" si="0"/>
        <v>บริษัท เอ็กเปอร์ท โซลูชั่น แอนด์ เซอน์วิส จำกัด</v>
      </c>
      <c r="I6" s="38">
        <f t="shared" si="1"/>
        <v>19752.2</v>
      </c>
      <c r="J6" s="68" t="s">
        <v>16</v>
      </c>
      <c r="K6" s="41" t="s">
        <v>124</v>
      </c>
      <c r="L6" s="43" t="s">
        <v>5</v>
      </c>
      <c r="M6" s="43" t="s">
        <v>123</v>
      </c>
    </row>
    <row r="7" spans="1:13" s="67" customFormat="1" ht="56.1" customHeight="1" x14ac:dyDescent="0.2">
      <c r="A7" s="56">
        <v>3</v>
      </c>
      <c r="B7" s="55" t="s">
        <v>122</v>
      </c>
      <c r="C7" s="39">
        <v>30000</v>
      </c>
      <c r="D7" s="39">
        <v>11257.79</v>
      </c>
      <c r="E7" s="40" t="s">
        <v>10</v>
      </c>
      <c r="F7" s="38" t="s">
        <v>117</v>
      </c>
      <c r="G7" s="38">
        <v>11257.79</v>
      </c>
      <c r="H7" s="38" t="str">
        <f t="shared" si="0"/>
        <v>บริษัท โตโยต้านนทบุรี ผู้จำหน่ายโตโยต้า จำกัด</v>
      </c>
      <c r="I7" s="38">
        <f t="shared" si="1"/>
        <v>11257.79</v>
      </c>
      <c r="J7" s="68" t="s">
        <v>16</v>
      </c>
      <c r="K7" s="41" t="s">
        <v>121</v>
      </c>
      <c r="L7" s="43" t="s">
        <v>120</v>
      </c>
      <c r="M7" s="43" t="s">
        <v>119</v>
      </c>
    </row>
    <row r="8" spans="1:13" s="66" customFormat="1" ht="75" customHeight="1" x14ac:dyDescent="0.2">
      <c r="A8" s="56">
        <v>4</v>
      </c>
      <c r="B8" s="55" t="s">
        <v>118</v>
      </c>
      <c r="C8" s="39">
        <v>10000</v>
      </c>
      <c r="D8" s="39">
        <v>6390.9</v>
      </c>
      <c r="E8" s="40" t="s">
        <v>10</v>
      </c>
      <c r="F8" s="38" t="s">
        <v>117</v>
      </c>
      <c r="G8" s="38">
        <v>6390.9</v>
      </c>
      <c r="H8" s="38" t="str">
        <f t="shared" si="0"/>
        <v>บริษัท โตโยต้านนทบุรี ผู้จำหน่ายโตโยต้า จำกัด</v>
      </c>
      <c r="I8" s="38">
        <f t="shared" si="1"/>
        <v>6390.9</v>
      </c>
      <c r="J8" s="37" t="s">
        <v>16</v>
      </c>
      <c r="K8" s="41" t="s">
        <v>116</v>
      </c>
      <c r="L8" s="43" t="s">
        <v>53</v>
      </c>
      <c r="M8" s="43" t="s">
        <v>112</v>
      </c>
    </row>
    <row r="9" spans="1:13" s="66" customFormat="1" ht="75" customHeight="1" x14ac:dyDescent="0.2">
      <c r="A9" s="56">
        <v>5</v>
      </c>
      <c r="B9" s="55" t="s">
        <v>115</v>
      </c>
      <c r="C9" s="39">
        <v>11395.5</v>
      </c>
      <c r="D9" s="39">
        <v>11395.5</v>
      </c>
      <c r="E9" s="40" t="s">
        <v>10</v>
      </c>
      <c r="F9" s="38" t="s">
        <v>114</v>
      </c>
      <c r="G9" s="38">
        <v>11395.5</v>
      </c>
      <c r="H9" s="38" t="str">
        <f t="shared" si="0"/>
        <v>บริษัท ทีดีไอ สยาม เซอร์วิส จำกัด</v>
      </c>
      <c r="I9" s="38">
        <f t="shared" si="1"/>
        <v>11395.5</v>
      </c>
      <c r="J9" s="37" t="s">
        <v>16</v>
      </c>
      <c r="K9" s="41" t="s">
        <v>113</v>
      </c>
      <c r="L9" s="43" t="s">
        <v>69</v>
      </c>
      <c r="M9" s="43" t="s">
        <v>112</v>
      </c>
    </row>
    <row r="10" spans="1:13" s="66" customFormat="1" ht="75" customHeight="1" x14ac:dyDescent="0.2">
      <c r="A10" s="56">
        <v>6</v>
      </c>
      <c r="B10" s="55" t="s">
        <v>111</v>
      </c>
      <c r="C10" s="39">
        <v>490000</v>
      </c>
      <c r="D10" s="39">
        <v>489953</v>
      </c>
      <c r="E10" s="40" t="s">
        <v>10</v>
      </c>
      <c r="F10" s="38" t="s">
        <v>110</v>
      </c>
      <c r="G10" s="38">
        <v>244976.5</v>
      </c>
      <c r="H10" s="38" t="str">
        <f t="shared" si="0"/>
        <v>บริษัท เป่าแตร์ อินโนเวชั่น จำกัด</v>
      </c>
      <c r="I10" s="38">
        <f t="shared" si="1"/>
        <v>244976.5</v>
      </c>
      <c r="J10" s="37" t="s">
        <v>16</v>
      </c>
      <c r="K10" s="41" t="s">
        <v>109</v>
      </c>
      <c r="L10" s="43" t="s">
        <v>104</v>
      </c>
      <c r="M10" s="43" t="s">
        <v>108</v>
      </c>
    </row>
    <row r="11" spans="1:13" s="66" customFormat="1" ht="75" customHeight="1" x14ac:dyDescent="0.2">
      <c r="A11" s="56">
        <v>7</v>
      </c>
      <c r="B11" s="55" t="s">
        <v>107</v>
      </c>
      <c r="C11" s="39">
        <v>491000</v>
      </c>
      <c r="D11" s="39">
        <v>491000</v>
      </c>
      <c r="E11" s="40" t="s">
        <v>10</v>
      </c>
      <c r="F11" s="38" t="s">
        <v>106</v>
      </c>
      <c r="G11" s="38">
        <v>343700</v>
      </c>
      <c r="H11" s="38" t="str">
        <f t="shared" si="0"/>
        <v>บริษัท สยามโกลบิซ จำกัด</v>
      </c>
      <c r="I11" s="38">
        <f t="shared" si="1"/>
        <v>343700</v>
      </c>
      <c r="J11" s="37" t="s">
        <v>16</v>
      </c>
      <c r="K11" s="41" t="s">
        <v>105</v>
      </c>
      <c r="L11" s="43" t="s">
        <v>104</v>
      </c>
      <c r="M11" s="43" t="s">
        <v>103</v>
      </c>
    </row>
    <row r="12" spans="1:13" s="66" customFormat="1" ht="75" customHeight="1" x14ac:dyDescent="0.2">
      <c r="A12" s="56">
        <v>8</v>
      </c>
      <c r="B12" s="55" t="s">
        <v>102</v>
      </c>
      <c r="C12" s="39">
        <v>19046</v>
      </c>
      <c r="D12" s="39">
        <v>19046</v>
      </c>
      <c r="E12" s="40" t="s">
        <v>10</v>
      </c>
      <c r="F12" s="38" t="s">
        <v>101</v>
      </c>
      <c r="G12" s="38">
        <v>19046</v>
      </c>
      <c r="H12" s="38" t="str">
        <f t="shared" si="0"/>
        <v>บริษัท เทคโนโลยี โปรเฟสชั่นนัล เซอร์วิส จำกัด</v>
      </c>
      <c r="I12" s="38">
        <f t="shared" si="1"/>
        <v>19046</v>
      </c>
      <c r="J12" s="37" t="s">
        <v>16</v>
      </c>
      <c r="K12" s="41" t="s">
        <v>100</v>
      </c>
      <c r="L12" s="43" t="s">
        <v>20</v>
      </c>
      <c r="M12" s="43" t="s">
        <v>26</v>
      </c>
    </row>
    <row r="13" spans="1:13" s="66" customFormat="1" ht="75" customHeight="1" x14ac:dyDescent="0.2">
      <c r="A13" s="56">
        <v>9</v>
      </c>
      <c r="B13" s="55" t="s">
        <v>99</v>
      </c>
      <c r="C13" s="39">
        <v>346600</v>
      </c>
      <c r="D13" s="39">
        <v>346600</v>
      </c>
      <c r="E13" s="40" t="s">
        <v>10</v>
      </c>
      <c r="F13" s="38" t="s">
        <v>98</v>
      </c>
      <c r="G13" s="38">
        <v>346600</v>
      </c>
      <c r="H13" s="38" t="str">
        <f t="shared" si="0"/>
        <v>บริษัท ทำด้วยใจ จำกัด</v>
      </c>
      <c r="I13" s="38">
        <f t="shared" si="1"/>
        <v>346600</v>
      </c>
      <c r="J13" s="37" t="s">
        <v>16</v>
      </c>
      <c r="K13" s="41" t="s">
        <v>97</v>
      </c>
      <c r="L13" s="43" t="s">
        <v>20</v>
      </c>
      <c r="M13" s="43" t="s">
        <v>96</v>
      </c>
    </row>
    <row r="14" spans="1:13" s="66" customFormat="1" ht="75" customHeight="1" x14ac:dyDescent="0.2">
      <c r="A14" s="56">
        <v>10</v>
      </c>
      <c r="B14" s="55" t="s">
        <v>95</v>
      </c>
      <c r="C14" s="39">
        <v>17915</v>
      </c>
      <c r="D14" s="39">
        <v>16985</v>
      </c>
      <c r="E14" s="40" t="s">
        <v>10</v>
      </c>
      <c r="F14" s="38" t="s">
        <v>94</v>
      </c>
      <c r="G14" s="38">
        <v>16985</v>
      </c>
      <c r="H14" s="38" t="str">
        <f t="shared" si="0"/>
        <v>สกุลทิพย์</v>
      </c>
      <c r="I14" s="38">
        <f t="shared" si="1"/>
        <v>16985</v>
      </c>
      <c r="J14" s="37" t="s">
        <v>16</v>
      </c>
      <c r="K14" s="41" t="s">
        <v>93</v>
      </c>
      <c r="L14" s="43" t="s">
        <v>35</v>
      </c>
      <c r="M14" s="43" t="s">
        <v>92</v>
      </c>
    </row>
    <row r="15" spans="1:13" s="66" customFormat="1" ht="75" customHeight="1" x14ac:dyDescent="0.2">
      <c r="A15" s="56">
        <v>11</v>
      </c>
      <c r="B15" s="55" t="s">
        <v>91</v>
      </c>
      <c r="C15" s="39">
        <v>499500</v>
      </c>
      <c r="D15" s="39">
        <v>499262</v>
      </c>
      <c r="E15" s="40" t="s">
        <v>10</v>
      </c>
      <c r="F15" s="38" t="s">
        <v>90</v>
      </c>
      <c r="G15" s="38">
        <v>499262</v>
      </c>
      <c r="H15" s="38" t="str">
        <f t="shared" si="0"/>
        <v>บริษัท เอ็ม ทูเดย์ มีเดีย จำกัด</v>
      </c>
      <c r="I15" s="38">
        <f t="shared" si="1"/>
        <v>499262</v>
      </c>
      <c r="J15" s="37" t="s">
        <v>16</v>
      </c>
      <c r="K15" s="41" t="s">
        <v>89</v>
      </c>
      <c r="L15" s="43" t="s">
        <v>84</v>
      </c>
      <c r="M15" s="43" t="s">
        <v>88</v>
      </c>
    </row>
    <row r="16" spans="1:13" s="57" customFormat="1" ht="65.099999999999994" customHeight="1" x14ac:dyDescent="0.2">
      <c r="A16" s="65">
        <v>12</v>
      </c>
      <c r="B16" s="64" t="s">
        <v>87</v>
      </c>
      <c r="C16" s="63">
        <v>200000</v>
      </c>
      <c r="D16" s="63">
        <v>199822.5</v>
      </c>
      <c r="E16" s="62" t="s">
        <v>10</v>
      </c>
      <c r="F16" s="61" t="s">
        <v>86</v>
      </c>
      <c r="G16" s="61">
        <v>199822.5</v>
      </c>
      <c r="H16" s="61" t="str">
        <f t="shared" si="0"/>
        <v>บริษัท เดอะวัน อินฟินิตี้ อีเวนท์ จำกัด</v>
      </c>
      <c r="I16" s="61">
        <f t="shared" si="1"/>
        <v>199822.5</v>
      </c>
      <c r="J16" s="60" t="s">
        <v>16</v>
      </c>
      <c r="K16" s="59" t="s">
        <v>85</v>
      </c>
      <c r="L16" s="58" t="s">
        <v>84</v>
      </c>
      <c r="M16" s="58" t="s">
        <v>83</v>
      </c>
    </row>
    <row r="17" spans="1:14" s="54" customFormat="1" ht="48.95" customHeight="1" x14ac:dyDescent="0.2">
      <c r="A17" s="56">
        <v>13</v>
      </c>
      <c r="B17" s="55" t="s">
        <v>82</v>
      </c>
      <c r="C17" s="39">
        <v>264000</v>
      </c>
      <c r="D17" s="39">
        <v>264000</v>
      </c>
      <c r="E17" s="40" t="s">
        <v>10</v>
      </c>
      <c r="F17" s="38" t="s">
        <v>81</v>
      </c>
      <c r="G17" s="38">
        <v>264000</v>
      </c>
      <c r="H17" s="38" t="str">
        <f t="shared" si="0"/>
        <v>ห้างหุ้นส่วน เดอะ ที คอสส์</v>
      </c>
      <c r="I17" s="38">
        <f t="shared" si="1"/>
        <v>264000</v>
      </c>
      <c r="J17" s="37" t="s">
        <v>16</v>
      </c>
      <c r="K17" s="41" t="s">
        <v>80</v>
      </c>
      <c r="L17" s="43" t="s">
        <v>68</v>
      </c>
      <c r="M17" s="43" t="s">
        <v>79</v>
      </c>
    </row>
    <row r="18" spans="1:14" s="54" customFormat="1" ht="48" customHeight="1" x14ac:dyDescent="0.2">
      <c r="A18" s="56">
        <v>14</v>
      </c>
      <c r="B18" s="55" t="s">
        <v>78</v>
      </c>
      <c r="C18" s="39">
        <v>100000</v>
      </c>
      <c r="D18" s="39">
        <v>100000</v>
      </c>
      <c r="E18" s="40" t="s">
        <v>10</v>
      </c>
      <c r="F18" s="38" t="s">
        <v>77</v>
      </c>
      <c r="G18" s="38">
        <v>100000</v>
      </c>
      <c r="H18" s="38" t="str">
        <f t="shared" si="0"/>
        <v>ห้างหุ้นส่วนจำกัด อุตสาหะทำ มีเดีย</v>
      </c>
      <c r="I18" s="38">
        <f t="shared" si="1"/>
        <v>100000</v>
      </c>
      <c r="J18" s="37" t="s">
        <v>16</v>
      </c>
      <c r="K18" s="41" t="s">
        <v>76</v>
      </c>
      <c r="L18" s="43" t="s">
        <v>13</v>
      </c>
      <c r="M18" s="43" t="s">
        <v>75</v>
      </c>
    </row>
    <row r="19" spans="1:14" s="51" customFormat="1" ht="51" customHeight="1" x14ac:dyDescent="0.2">
      <c r="A19" s="42">
        <v>15</v>
      </c>
      <c r="B19" s="37" t="s">
        <v>74</v>
      </c>
      <c r="C19" s="39">
        <v>2000</v>
      </c>
      <c r="D19" s="39">
        <v>2000</v>
      </c>
      <c r="E19" s="40" t="s">
        <v>10</v>
      </c>
      <c r="F19" s="37" t="s">
        <v>73</v>
      </c>
      <c r="G19" s="38">
        <v>2000</v>
      </c>
      <c r="H19" s="38" t="str">
        <f t="shared" si="0"/>
        <v>ร้านพิมพ์ชนกฟลาวเวอร์ โดยนางพิมพ์ชนก บัวทอง</v>
      </c>
      <c r="I19" s="38">
        <f t="shared" si="1"/>
        <v>2000</v>
      </c>
      <c r="J19" s="37" t="s">
        <v>16</v>
      </c>
      <c r="K19" s="41" t="s">
        <v>72</v>
      </c>
      <c r="L19" s="53" t="s">
        <v>53</v>
      </c>
      <c r="M19" s="43" t="s">
        <v>58</v>
      </c>
      <c r="N19" s="52"/>
    </row>
    <row r="20" spans="1:14" s="51" customFormat="1" ht="51" customHeight="1" x14ac:dyDescent="0.2">
      <c r="A20" s="42">
        <v>16</v>
      </c>
      <c r="B20" s="37" t="s">
        <v>71</v>
      </c>
      <c r="C20" s="39">
        <v>24000</v>
      </c>
      <c r="D20" s="39">
        <v>23433</v>
      </c>
      <c r="E20" s="40" t="s">
        <v>10</v>
      </c>
      <c r="F20" s="37" t="s">
        <v>22</v>
      </c>
      <c r="G20" s="38">
        <v>23433</v>
      </c>
      <c r="H20" s="38" t="str">
        <f t="shared" si="0"/>
        <v>ห้างหุ้นส่วนจำกัด แอล.เอ็น.เค. โปรดักส์</v>
      </c>
      <c r="I20" s="38">
        <f t="shared" si="1"/>
        <v>23433</v>
      </c>
      <c r="J20" s="37" t="s">
        <v>16</v>
      </c>
      <c r="K20" s="41" t="s">
        <v>70</v>
      </c>
      <c r="L20" s="53" t="s">
        <v>69</v>
      </c>
      <c r="M20" s="43" t="s">
        <v>68</v>
      </c>
      <c r="N20" s="52"/>
    </row>
    <row r="21" spans="1:14" s="51" customFormat="1" ht="51" customHeight="1" x14ac:dyDescent="0.2">
      <c r="A21" s="42">
        <v>17</v>
      </c>
      <c r="B21" s="37" t="s">
        <v>67</v>
      </c>
      <c r="C21" s="39">
        <v>430000</v>
      </c>
      <c r="D21" s="39">
        <v>402957.72</v>
      </c>
      <c r="E21" s="40" t="s">
        <v>10</v>
      </c>
      <c r="F21" s="37" t="s">
        <v>22</v>
      </c>
      <c r="G21" s="38">
        <v>402957.72</v>
      </c>
      <c r="H21" s="38" t="str">
        <f t="shared" si="0"/>
        <v>ห้างหุ้นส่วนจำกัด แอล.เอ็น.เค. โปรดักส์</v>
      </c>
      <c r="I21" s="38">
        <f t="shared" si="1"/>
        <v>402957.72</v>
      </c>
      <c r="J21" s="37" t="s">
        <v>16</v>
      </c>
      <c r="K21" s="41" t="s">
        <v>66</v>
      </c>
      <c r="L21" s="53" t="s">
        <v>50</v>
      </c>
      <c r="M21" s="43" t="s">
        <v>65</v>
      </c>
      <c r="N21" s="52"/>
    </row>
    <row r="22" spans="1:14" s="27" customFormat="1" ht="29.1" customHeight="1" x14ac:dyDescent="0.2">
      <c r="A22" s="73" t="s">
        <v>64</v>
      </c>
      <c r="B22" s="73"/>
      <c r="C22" s="46"/>
      <c r="D22" s="46"/>
      <c r="E22" s="49"/>
      <c r="F22" s="45"/>
      <c r="G22" s="44"/>
      <c r="H22" s="44"/>
      <c r="I22" s="44"/>
      <c r="J22" s="45"/>
      <c r="K22" s="30"/>
      <c r="L22" s="29"/>
      <c r="M22" s="20"/>
      <c r="N22" s="28"/>
    </row>
    <row r="23" spans="1:14" s="27" customFormat="1" ht="45" customHeight="1" x14ac:dyDescent="0.2">
      <c r="A23" s="42">
        <v>1</v>
      </c>
      <c r="B23" s="45" t="s">
        <v>48</v>
      </c>
      <c r="C23" s="46">
        <v>13800</v>
      </c>
      <c r="D23" s="46">
        <v>13800</v>
      </c>
      <c r="E23" s="40" t="s">
        <v>10</v>
      </c>
      <c r="F23" s="45" t="s">
        <v>47</v>
      </c>
      <c r="G23" s="44">
        <f t="shared" ref="G23:G28" si="2">C23</f>
        <v>13800</v>
      </c>
      <c r="H23" s="38" t="str">
        <f t="shared" ref="H23:I28" si="3">F23</f>
        <v>นายไพโรจน์ โทนทอง</v>
      </c>
      <c r="I23" s="38">
        <f t="shared" si="3"/>
        <v>13800</v>
      </c>
      <c r="J23" s="37" t="s">
        <v>16</v>
      </c>
      <c r="K23" s="47" t="s">
        <v>63</v>
      </c>
      <c r="L23" s="36" t="s">
        <v>60</v>
      </c>
      <c r="M23" s="36" t="s">
        <v>62</v>
      </c>
      <c r="N23" s="28"/>
    </row>
    <row r="24" spans="1:14" s="27" customFormat="1" ht="45" customHeight="1" x14ac:dyDescent="0.2">
      <c r="A24" s="42">
        <v>2</v>
      </c>
      <c r="B24" s="45" t="s">
        <v>48</v>
      </c>
      <c r="C24" s="46">
        <v>6600</v>
      </c>
      <c r="D24" s="46">
        <v>6600</v>
      </c>
      <c r="E24" s="40" t="s">
        <v>10</v>
      </c>
      <c r="F24" s="45" t="s">
        <v>52</v>
      </c>
      <c r="G24" s="44">
        <f t="shared" si="2"/>
        <v>6600</v>
      </c>
      <c r="H24" s="38" t="str">
        <f t="shared" si="3"/>
        <v>นายธนบดินทร์ โพธิเจริญ</v>
      </c>
      <c r="I24" s="38">
        <f t="shared" si="3"/>
        <v>6600</v>
      </c>
      <c r="J24" s="37" t="s">
        <v>16</v>
      </c>
      <c r="K24" s="47" t="s">
        <v>61</v>
      </c>
      <c r="L24" s="36" t="s">
        <v>60</v>
      </c>
      <c r="M24" s="36" t="s">
        <v>53</v>
      </c>
      <c r="N24" s="28"/>
    </row>
    <row r="25" spans="1:14" s="27" customFormat="1" ht="45" customHeight="1" x14ac:dyDescent="0.2">
      <c r="A25" s="42">
        <v>3</v>
      </c>
      <c r="B25" s="45" t="s">
        <v>48</v>
      </c>
      <c r="C25" s="46">
        <v>9200</v>
      </c>
      <c r="D25" s="46">
        <v>9200</v>
      </c>
      <c r="E25" s="40" t="s">
        <v>10</v>
      </c>
      <c r="F25" s="45" t="s">
        <v>47</v>
      </c>
      <c r="G25" s="44">
        <f t="shared" si="2"/>
        <v>9200</v>
      </c>
      <c r="H25" s="38" t="str">
        <f t="shared" si="3"/>
        <v>นายไพโรจน์ โทนทอง</v>
      </c>
      <c r="I25" s="38">
        <f t="shared" si="3"/>
        <v>9200</v>
      </c>
      <c r="J25" s="37" t="s">
        <v>16</v>
      </c>
      <c r="K25" s="47" t="s">
        <v>59</v>
      </c>
      <c r="L25" s="36" t="s">
        <v>54</v>
      </c>
      <c r="M25" s="36" t="s">
        <v>58</v>
      </c>
      <c r="N25" s="28"/>
    </row>
    <row r="26" spans="1:14" s="27" customFormat="1" ht="45" customHeight="1" x14ac:dyDescent="0.2">
      <c r="A26" s="42">
        <v>4</v>
      </c>
      <c r="B26" s="45" t="s">
        <v>57</v>
      </c>
      <c r="C26" s="46">
        <v>18000</v>
      </c>
      <c r="D26" s="46">
        <v>18000</v>
      </c>
      <c r="E26" s="40" t="s">
        <v>10</v>
      </c>
      <c r="F26" s="45" t="s">
        <v>56</v>
      </c>
      <c r="G26" s="44">
        <f t="shared" si="2"/>
        <v>18000</v>
      </c>
      <c r="H26" s="38" t="str">
        <f t="shared" si="3"/>
        <v>ห้างหุ้นส่วนจำกัด พีแอนด์พี(2915)</v>
      </c>
      <c r="I26" s="38">
        <f t="shared" si="3"/>
        <v>18000</v>
      </c>
      <c r="J26" s="37" t="s">
        <v>16</v>
      </c>
      <c r="K26" s="47" t="s">
        <v>55</v>
      </c>
      <c r="L26" s="36" t="s">
        <v>54</v>
      </c>
      <c r="M26" s="36" t="s">
        <v>53</v>
      </c>
      <c r="N26" s="28"/>
    </row>
    <row r="27" spans="1:14" s="27" customFormat="1" ht="45" customHeight="1" x14ac:dyDescent="0.2">
      <c r="A27" s="42">
        <v>5</v>
      </c>
      <c r="B27" s="45" t="s">
        <v>48</v>
      </c>
      <c r="C27" s="46">
        <v>16100</v>
      </c>
      <c r="D27" s="46">
        <v>16100</v>
      </c>
      <c r="E27" s="40" t="s">
        <v>10</v>
      </c>
      <c r="F27" s="45" t="s">
        <v>52</v>
      </c>
      <c r="G27" s="44">
        <f t="shared" si="2"/>
        <v>16100</v>
      </c>
      <c r="H27" s="38" t="str">
        <f t="shared" si="3"/>
        <v>นายธนบดินทร์ โพธิเจริญ</v>
      </c>
      <c r="I27" s="38">
        <f t="shared" si="3"/>
        <v>16100</v>
      </c>
      <c r="J27" s="37" t="s">
        <v>16</v>
      </c>
      <c r="K27" s="47" t="s">
        <v>51</v>
      </c>
      <c r="L27" s="36" t="s">
        <v>50</v>
      </c>
      <c r="M27" s="36" t="s">
        <v>49</v>
      </c>
      <c r="N27" s="28"/>
    </row>
    <row r="28" spans="1:14" s="27" customFormat="1" ht="45" customHeight="1" x14ac:dyDescent="0.2">
      <c r="A28" s="42">
        <v>6</v>
      </c>
      <c r="B28" s="45" t="s">
        <v>48</v>
      </c>
      <c r="C28" s="46">
        <v>8000</v>
      </c>
      <c r="D28" s="46">
        <v>8000</v>
      </c>
      <c r="E28" s="40" t="s">
        <v>10</v>
      </c>
      <c r="F28" s="45" t="s">
        <v>47</v>
      </c>
      <c r="G28" s="44">
        <f t="shared" si="2"/>
        <v>8000</v>
      </c>
      <c r="H28" s="38" t="str">
        <f t="shared" si="3"/>
        <v>นายไพโรจน์ โทนทอง</v>
      </c>
      <c r="I28" s="38">
        <f t="shared" si="3"/>
        <v>8000</v>
      </c>
      <c r="J28" s="37" t="s">
        <v>16</v>
      </c>
      <c r="K28" s="50" t="s">
        <v>46</v>
      </c>
      <c r="L28" s="36" t="s">
        <v>13</v>
      </c>
      <c r="M28" s="36" t="s">
        <v>45</v>
      </c>
      <c r="N28" s="28"/>
    </row>
    <row r="29" spans="1:14" s="27" customFormat="1" ht="29.1" customHeight="1" x14ac:dyDescent="0.2">
      <c r="A29" s="73" t="s">
        <v>44</v>
      </c>
      <c r="B29" s="73"/>
      <c r="C29" s="46"/>
      <c r="D29" s="46"/>
      <c r="E29" s="49"/>
      <c r="F29" s="45"/>
      <c r="G29" s="44"/>
      <c r="H29" s="44"/>
      <c r="I29" s="44"/>
      <c r="J29" s="45"/>
      <c r="K29" s="30"/>
      <c r="L29" s="29"/>
      <c r="M29" s="20"/>
      <c r="N29" s="28"/>
    </row>
    <row r="30" spans="1:14" s="27" customFormat="1" ht="45" customHeight="1" x14ac:dyDescent="0.2">
      <c r="A30" s="42">
        <v>1</v>
      </c>
      <c r="B30" s="45" t="s">
        <v>43</v>
      </c>
      <c r="C30" s="46">
        <v>16340</v>
      </c>
      <c r="D30" s="46">
        <v>16340</v>
      </c>
      <c r="E30" s="40" t="s">
        <v>10</v>
      </c>
      <c r="F30" s="45" t="s">
        <v>37</v>
      </c>
      <c r="G30" s="44">
        <f>C30</f>
        <v>16340</v>
      </c>
      <c r="H30" s="38" t="str">
        <f>F30</f>
        <v>บริษัท ออฟฟิศเวิร์ค จำกัด</v>
      </c>
      <c r="I30" s="38">
        <f>G30</f>
        <v>16340</v>
      </c>
      <c r="J30" s="37" t="s">
        <v>16</v>
      </c>
      <c r="K30" s="47" t="s">
        <v>42</v>
      </c>
      <c r="L30" s="36" t="s">
        <v>40</v>
      </c>
      <c r="M30" s="36" t="s">
        <v>35</v>
      </c>
      <c r="N30" s="28"/>
    </row>
    <row r="31" spans="1:14" s="27" customFormat="1" ht="45" customHeight="1" x14ac:dyDescent="0.2">
      <c r="A31" s="48">
        <v>2</v>
      </c>
      <c r="B31" s="31" t="s">
        <v>38</v>
      </c>
      <c r="C31" s="33">
        <v>4560</v>
      </c>
      <c r="D31" s="46">
        <v>4560</v>
      </c>
      <c r="E31" s="40" t="s">
        <v>10</v>
      </c>
      <c r="F31" s="45" t="s">
        <v>37</v>
      </c>
      <c r="G31" s="44">
        <f>C31</f>
        <v>4560</v>
      </c>
      <c r="H31" s="38" t="str">
        <f>F31</f>
        <v>บริษัท ออฟฟิศเวิร์ค จำกัด</v>
      </c>
      <c r="I31" s="38">
        <f>G31</f>
        <v>4560</v>
      </c>
      <c r="J31" s="37" t="s">
        <v>16</v>
      </c>
      <c r="K31" s="47" t="s">
        <v>41</v>
      </c>
      <c r="L31" s="36" t="s">
        <v>40</v>
      </c>
      <c r="M31" s="36" t="s">
        <v>35</v>
      </c>
      <c r="N31" s="28"/>
    </row>
    <row r="32" spans="1:14" s="27" customFormat="1" ht="29.1" customHeight="1" x14ac:dyDescent="0.2">
      <c r="A32" s="74" t="s">
        <v>39</v>
      </c>
      <c r="B32" s="75"/>
      <c r="C32" s="76"/>
      <c r="D32" s="46"/>
      <c r="E32" s="40"/>
      <c r="F32" s="45"/>
      <c r="G32" s="44"/>
      <c r="H32" s="38"/>
      <c r="I32" s="38"/>
      <c r="J32" s="37"/>
      <c r="K32" s="30"/>
      <c r="L32" s="29"/>
      <c r="M32" s="43"/>
      <c r="N32" s="28"/>
    </row>
    <row r="33" spans="1:14" s="27" customFormat="1" ht="51" customHeight="1" x14ac:dyDescent="0.2">
      <c r="A33" s="42">
        <v>1</v>
      </c>
      <c r="B33" s="31" t="s">
        <v>38</v>
      </c>
      <c r="C33" s="39">
        <v>6200</v>
      </c>
      <c r="D33" s="46">
        <v>6152.5</v>
      </c>
      <c r="E33" s="40" t="s">
        <v>10</v>
      </c>
      <c r="F33" s="45" t="s">
        <v>37</v>
      </c>
      <c r="G33" s="46">
        <v>6152.5</v>
      </c>
      <c r="H33" s="38" t="str">
        <f>F33</f>
        <v>บริษัท ออฟฟิศเวิร์ค จำกัด</v>
      </c>
      <c r="I33" s="38">
        <f>G33</f>
        <v>6152.5</v>
      </c>
      <c r="J33" s="37" t="s">
        <v>16</v>
      </c>
      <c r="K33" s="47" t="s">
        <v>36</v>
      </c>
      <c r="L33" s="36" t="s">
        <v>35</v>
      </c>
      <c r="M33" s="36" t="s">
        <v>13</v>
      </c>
      <c r="N33" s="28"/>
    </row>
    <row r="34" spans="1:14" s="27" customFormat="1" ht="29.1" customHeight="1" x14ac:dyDescent="0.2">
      <c r="A34" s="72" t="s">
        <v>34</v>
      </c>
      <c r="B34" s="72"/>
      <c r="C34" s="46"/>
      <c r="D34" s="46"/>
      <c r="E34" s="40"/>
      <c r="F34" s="45"/>
      <c r="G34" s="44"/>
      <c r="H34" s="38"/>
      <c r="I34" s="38"/>
      <c r="J34" s="37"/>
      <c r="K34" s="30"/>
      <c r="L34" s="29"/>
      <c r="M34" s="43"/>
      <c r="N34" s="28"/>
    </row>
    <row r="35" spans="1:14" s="27" customFormat="1" ht="51" customHeight="1" x14ac:dyDescent="0.2">
      <c r="A35" s="42">
        <v>1</v>
      </c>
      <c r="B35" s="37" t="s">
        <v>18</v>
      </c>
      <c r="C35" s="39">
        <v>3200</v>
      </c>
      <c r="D35" s="39">
        <v>3200</v>
      </c>
      <c r="E35" s="40" t="s">
        <v>10</v>
      </c>
      <c r="F35" s="37" t="s">
        <v>33</v>
      </c>
      <c r="G35" s="39">
        <v>3200</v>
      </c>
      <c r="H35" s="38" t="s">
        <v>33</v>
      </c>
      <c r="I35" s="38">
        <f>G35</f>
        <v>3200</v>
      </c>
      <c r="J35" s="37" t="s">
        <v>16</v>
      </c>
      <c r="K35" s="41" t="s">
        <v>32</v>
      </c>
      <c r="L35" s="36" t="s">
        <v>5</v>
      </c>
      <c r="M35" s="36" t="s">
        <v>31</v>
      </c>
      <c r="N35" s="28"/>
    </row>
    <row r="36" spans="1:14" s="27" customFormat="1" ht="51" customHeight="1" x14ac:dyDescent="0.2">
      <c r="A36" s="42">
        <v>2</v>
      </c>
      <c r="B36" s="37" t="s">
        <v>30</v>
      </c>
      <c r="C36" s="39">
        <v>10280</v>
      </c>
      <c r="D36" s="39">
        <v>10280</v>
      </c>
      <c r="E36" s="40" t="s">
        <v>10</v>
      </c>
      <c r="F36" s="37" t="s">
        <v>29</v>
      </c>
      <c r="G36" s="39">
        <v>10280</v>
      </c>
      <c r="H36" s="38" t="s">
        <v>29</v>
      </c>
      <c r="I36" s="38">
        <f>G36</f>
        <v>10280</v>
      </c>
      <c r="J36" s="37" t="s">
        <v>16</v>
      </c>
      <c r="K36" s="41" t="s">
        <v>28</v>
      </c>
      <c r="L36" s="36" t="s">
        <v>27</v>
      </c>
      <c r="M36" s="36" t="s">
        <v>26</v>
      </c>
      <c r="N36" s="28"/>
    </row>
    <row r="37" spans="1:14" s="27" customFormat="1" ht="51" customHeight="1" x14ac:dyDescent="0.2">
      <c r="A37" s="42">
        <v>3</v>
      </c>
      <c r="B37" s="37" t="s">
        <v>25</v>
      </c>
      <c r="C37" s="39">
        <v>5000</v>
      </c>
      <c r="D37" s="39">
        <v>5000</v>
      </c>
      <c r="E37" s="40" t="s">
        <v>10</v>
      </c>
      <c r="F37" s="37" t="s">
        <v>22</v>
      </c>
      <c r="G37" s="39">
        <v>5000</v>
      </c>
      <c r="H37" s="38" t="s">
        <v>22</v>
      </c>
      <c r="I37" s="38">
        <f>G37</f>
        <v>5000</v>
      </c>
      <c r="J37" s="37" t="s">
        <v>16</v>
      </c>
      <c r="K37" s="41" t="s">
        <v>24</v>
      </c>
      <c r="L37" s="36" t="s">
        <v>20</v>
      </c>
      <c r="M37" s="36" t="s">
        <v>19</v>
      </c>
      <c r="N37" s="28"/>
    </row>
    <row r="38" spans="1:14" s="27" customFormat="1" ht="51" customHeight="1" x14ac:dyDescent="0.2">
      <c r="A38" s="42">
        <v>4</v>
      </c>
      <c r="B38" s="37" t="s">
        <v>23</v>
      </c>
      <c r="C38" s="39">
        <v>10000</v>
      </c>
      <c r="D38" s="39">
        <v>10000</v>
      </c>
      <c r="E38" s="40" t="s">
        <v>10</v>
      </c>
      <c r="F38" s="37" t="s">
        <v>22</v>
      </c>
      <c r="G38" s="39">
        <v>10000</v>
      </c>
      <c r="H38" s="38" t="s">
        <v>22</v>
      </c>
      <c r="I38" s="38">
        <f>G38</f>
        <v>10000</v>
      </c>
      <c r="J38" s="37" t="s">
        <v>16</v>
      </c>
      <c r="K38" s="41" t="s">
        <v>21</v>
      </c>
      <c r="L38" s="36" t="s">
        <v>20</v>
      </c>
      <c r="M38" s="36" t="s">
        <v>19</v>
      </c>
      <c r="N38" s="28"/>
    </row>
    <row r="39" spans="1:14" s="27" customFormat="1" ht="51" customHeight="1" x14ac:dyDescent="0.2">
      <c r="A39" s="42">
        <v>5</v>
      </c>
      <c r="B39" s="37" t="s">
        <v>18</v>
      </c>
      <c r="C39" s="39">
        <v>3600</v>
      </c>
      <c r="D39" s="39">
        <v>1780</v>
      </c>
      <c r="E39" s="40" t="s">
        <v>10</v>
      </c>
      <c r="F39" s="37" t="s">
        <v>17</v>
      </c>
      <c r="G39" s="39">
        <v>1780</v>
      </c>
      <c r="H39" s="38" t="s">
        <v>17</v>
      </c>
      <c r="I39" s="38">
        <f>G39</f>
        <v>1780</v>
      </c>
      <c r="J39" s="37" t="s">
        <v>16</v>
      </c>
      <c r="K39" s="41" t="s">
        <v>15</v>
      </c>
      <c r="L39" s="36" t="s">
        <v>14</v>
      </c>
      <c r="M39" s="36" t="s">
        <v>13</v>
      </c>
      <c r="N39" s="28"/>
    </row>
    <row r="40" spans="1:14" s="27" customFormat="1" ht="51" customHeight="1" x14ac:dyDescent="0.2">
      <c r="A40" s="72" t="s">
        <v>12</v>
      </c>
      <c r="B40" s="72"/>
      <c r="C40" s="33"/>
      <c r="D40" s="33"/>
      <c r="E40" s="34"/>
      <c r="F40" s="31"/>
      <c r="G40" s="33"/>
      <c r="H40" s="32"/>
      <c r="I40" s="32"/>
      <c r="J40" s="31"/>
      <c r="K40" s="30"/>
      <c r="L40" s="29"/>
      <c r="M40" s="29"/>
      <c r="N40" s="28"/>
    </row>
    <row r="41" spans="1:14" s="27" customFormat="1" ht="51" customHeight="1" x14ac:dyDescent="0.2">
      <c r="A41" s="35">
        <v>1</v>
      </c>
      <c r="B41" s="37" t="s">
        <v>11</v>
      </c>
      <c r="C41" s="39" t="s">
        <v>8</v>
      </c>
      <c r="D41" s="39" t="s">
        <v>8</v>
      </c>
      <c r="E41" s="40" t="s">
        <v>10</v>
      </c>
      <c r="F41" s="37" t="s">
        <v>9</v>
      </c>
      <c r="G41" s="39" t="s">
        <v>8</v>
      </c>
      <c r="H41" s="38" t="s">
        <v>9</v>
      </c>
      <c r="I41" s="38" t="s">
        <v>8</v>
      </c>
      <c r="J41" s="37" t="s">
        <v>7</v>
      </c>
      <c r="K41" s="30" t="s">
        <v>6</v>
      </c>
      <c r="L41" s="36" t="s">
        <v>5</v>
      </c>
      <c r="M41" s="36" t="s">
        <v>4</v>
      </c>
      <c r="N41" s="28"/>
    </row>
    <row r="42" spans="1:14" s="27" customFormat="1" ht="51" customHeight="1" x14ac:dyDescent="0.2">
      <c r="A42" s="35"/>
      <c r="B42" s="31"/>
      <c r="C42" s="33"/>
      <c r="D42" s="33"/>
      <c r="E42" s="34"/>
      <c r="F42" s="31"/>
      <c r="G42" s="33"/>
      <c r="H42" s="32"/>
      <c r="I42" s="32"/>
      <c r="J42" s="31"/>
      <c r="K42" s="30"/>
      <c r="L42" s="29"/>
      <c r="M42" s="29"/>
      <c r="N42" s="28"/>
    </row>
    <row r="43" spans="1:14" s="18" customFormat="1" ht="42.75" customHeight="1" x14ac:dyDescent="0.2">
      <c r="A43" s="26"/>
      <c r="B43" s="22"/>
      <c r="C43" s="25"/>
      <c r="D43" s="25"/>
      <c r="E43" s="24"/>
      <c r="F43" s="22"/>
      <c r="G43" s="23"/>
      <c r="H43" s="22"/>
      <c r="I43" s="22"/>
      <c r="J43" s="22"/>
      <c r="K43" s="21"/>
      <c r="L43" s="21"/>
      <c r="M43" s="20"/>
      <c r="N43" s="19"/>
    </row>
    <row r="44" spans="1:14" s="7" customFormat="1" ht="18.95" customHeight="1" x14ac:dyDescent="0.2">
      <c r="A44" s="16"/>
      <c r="B44" s="10" t="s">
        <v>3</v>
      </c>
      <c r="C44" s="17">
        <f>SUM(C6:C21)</f>
        <v>2955456.5</v>
      </c>
      <c r="D44" s="17"/>
      <c r="E44" s="14"/>
      <c r="F44" s="10"/>
      <c r="G44" s="12"/>
      <c r="H44" s="10"/>
      <c r="I44" s="17">
        <f>SUM(I6:I21)</f>
        <v>2511579.1100000003</v>
      </c>
      <c r="J44" s="10"/>
      <c r="K44" s="9"/>
      <c r="L44" s="8"/>
    </row>
    <row r="45" spans="1:14" s="7" customFormat="1" ht="18.95" customHeight="1" x14ac:dyDescent="0.2">
      <c r="A45" s="16"/>
      <c r="B45" s="10" t="s">
        <v>2</v>
      </c>
      <c r="C45" s="15"/>
      <c r="D45" s="15"/>
      <c r="E45" s="14"/>
      <c r="F45" s="13"/>
      <c r="G45" s="12"/>
      <c r="H45" s="10"/>
      <c r="I45" s="15"/>
      <c r="J45" s="10"/>
      <c r="K45" s="9"/>
      <c r="L45" s="8"/>
    </row>
    <row r="46" spans="1:14" s="7" customFormat="1" ht="18.95" customHeight="1" x14ac:dyDescent="0.2">
      <c r="A46" s="16"/>
      <c r="B46" s="10" t="s">
        <v>1</v>
      </c>
      <c r="C46" s="15">
        <f>C5</f>
        <v>2162600</v>
      </c>
      <c r="D46" s="15"/>
      <c r="E46" s="14"/>
      <c r="F46" s="13"/>
      <c r="G46" s="12"/>
      <c r="H46" s="10"/>
      <c r="I46" s="15">
        <f>I5</f>
        <v>2162600</v>
      </c>
      <c r="J46" s="10"/>
      <c r="K46" s="9"/>
      <c r="L46" s="8"/>
    </row>
    <row r="47" spans="1:14" s="7" customFormat="1" ht="18.95" customHeight="1" x14ac:dyDescent="0.2">
      <c r="A47" s="16"/>
      <c r="B47" s="10" t="s">
        <v>0</v>
      </c>
      <c r="C47" s="11"/>
      <c r="D47" s="15"/>
      <c r="E47" s="14"/>
      <c r="F47" s="13"/>
      <c r="G47" s="12"/>
      <c r="H47" s="10"/>
      <c r="I47" s="11"/>
      <c r="J47" s="10"/>
      <c r="K47" s="9"/>
      <c r="L47" s="8"/>
    </row>
  </sheetData>
  <mergeCells count="5">
    <mergeCell ref="A22:B22"/>
    <mergeCell ref="A29:B29"/>
    <mergeCell ref="A40:B40"/>
    <mergeCell ref="A32:C32"/>
    <mergeCell ref="A34:B34"/>
  </mergeCells>
  <printOptions horizontalCentered="1"/>
  <pageMargins left="0.2" right="0.2" top="0.2" bottom="0.2" header="0" footer="0"/>
  <pageSetup paperSize="9" scale="81" orientation="landscape" horizont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ซื้อจ้าง พฤศจิกา 67</vt:lpstr>
      <vt:lpstr>'ซื้อจ้าง พฤศจิกา 67'!Print_Area</vt:lpstr>
      <vt:lpstr>'ซื้อจ้าง พฤศจิกา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086</dc:creator>
  <cp:lastModifiedBy>rlpd 086</cp:lastModifiedBy>
  <dcterms:created xsi:type="dcterms:W3CDTF">2026-04-21T08:06:11Z</dcterms:created>
  <dcterms:modified xsi:type="dcterms:W3CDTF">2026-04-21T08:40:38Z</dcterms:modified>
</cp:coreProperties>
</file>