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D43C0255-0533-4052-BCA7-740CFE7B3092}" xr6:coauthVersionLast="47" xr6:coauthVersionMax="47" xr10:uidLastSave="{00000000-0000-0000-0000-000000000000}"/>
  <bookViews>
    <workbookView xWindow="-120" yWindow="-120" windowWidth="20730" windowHeight="11040" xr2:uid="{23DAD9E9-28B1-4DCA-9340-3E4C9FD19622}"/>
  </bookViews>
  <sheets>
    <sheet name="ซื้อจ้าง มกรา 68" sheetId="1" r:id="rId1"/>
  </sheets>
  <definedNames>
    <definedName name="_xlnm.Print_Area" localSheetId="0">'ซื้อจ้าง มกรา 68'!$A$1:$M$82</definedName>
    <definedName name="_xlnm.Print_Titles" localSheetId="0">'ซื้อจ้าง มกรา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59" i="1"/>
  <c r="H60" i="1"/>
  <c r="H61" i="1"/>
  <c r="H62" i="1"/>
  <c r="C82" i="1"/>
  <c r="C83" i="1"/>
  <c r="I83" i="1"/>
  <c r="C84" i="1"/>
  <c r="I84" i="1"/>
  <c r="I82" i="1" l="1"/>
</calcChain>
</file>

<file path=xl/sharedStrings.xml><?xml version="1.0" encoding="utf-8"?>
<sst xmlns="http://schemas.openxmlformats.org/spreadsheetml/2006/main" count="545" uniqueCount="275">
  <si>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</si>
  <si>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</si>
  <si>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</si>
  <si>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37 ใบสั่ง/เฉพาะเจาะจง</t>
  </si>
  <si>
    <t>27 ม.ค. 68</t>
  </si>
  <si>
    <t>20 ม.ค. 68</t>
  </si>
  <si>
    <t>กสส.1/68</t>
  </si>
  <si>
    <t>เป็นผู้เสนอราคาที่เป็นไปตามที่ข้อกำหนดทุกประการ</t>
  </si>
  <si>
    <t>บริษัท ออฟฟิศเวิร์ค จำกัด</t>
  </si>
  <si>
    <t>เฉพาะเจาะจง</t>
  </si>
  <si>
    <t>จัดซื้อวัสดุ เครื่องเขียน และอุปกรณ์ สำหรับการฝึกอบรม</t>
  </si>
  <si>
    <t>5 ก.พ. 68</t>
  </si>
  <si>
    <t>31 ม.ค. 68</t>
  </si>
  <si>
    <t>กสส.2/68</t>
  </si>
  <si>
    <t>นางสาวธนาศรี พงศ์ทิพย์พนัส</t>
  </si>
  <si>
    <t>จัดจ้างทำใบประกาศนียบัตร จังหวัดสงขลา</t>
  </si>
  <si>
    <t>30 ม.ค. 68</t>
  </si>
  <si>
    <t>นายมูฮำหมัด หะยียูโซะ</t>
  </si>
  <si>
    <t>จัดจ้างรถตู้ พร้อมคนขับ จังหวัดสงขลา</t>
  </si>
  <si>
    <t>กองส่งเสริมสิทธิและเสรีภาพ</t>
  </si>
  <si>
    <t>4 ก.พ. 68</t>
  </si>
  <si>
    <t>กตน.2/68</t>
  </si>
  <si>
    <t>เกณฑ์ราคา</t>
  </si>
  <si>
    <t>บริษัท บิ๊ก พรีเมียร์ จำกัด</t>
  </si>
  <si>
    <t>จัดจ้างเล่มรายงานประจำปี พ.ศ. 2567 (จำนวน 25 เล่ม)</t>
  </si>
  <si>
    <t>24 ม.ค. 68</t>
  </si>
  <si>
    <t>10 ม.ค. 68</t>
  </si>
  <si>
    <t>กตน.1/68</t>
  </si>
  <si>
    <t xml:space="preserve">สกุลทิพย์ </t>
  </si>
  <si>
    <t xml:space="preserve">จัดจ้างทำตรายาง </t>
  </si>
  <si>
    <t>10 ก.พ. 68</t>
  </si>
  <si>
    <t>กตน.3/68</t>
  </si>
  <si>
    <t>1,393.14</t>
  </si>
  <si>
    <t>บริษัท ออฟฟิศ เวิร์ค จำกัด</t>
  </si>
  <si>
    <t xml:space="preserve">จัดซื้อวัสดุสำนักงาน </t>
  </si>
  <si>
    <t>กลุ่มตรวจสอบภายใน</t>
  </si>
  <si>
    <t>5 ก.พ.68</t>
  </si>
  <si>
    <t>31 ม.ค.68</t>
  </si>
  <si>
    <t>กสร.10/68</t>
  </si>
  <si>
    <t>ร้านวราวุฒิ ก๊อปปี้ โดยนายวราวุฒิ วิทาทาน</t>
  </si>
  <si>
    <t>จัดจ้างผลิตวุฒิบัตรการอรมไกล่เกลี่ยหนี้สินและการเงิน รุ่นที่ 1 
ในระหว่างวันที่ 3 - 5 ก.พ. 2568</t>
  </si>
  <si>
    <t>4 ก.พ.68</t>
  </si>
  <si>
    <t>29 ม.ค.68</t>
  </si>
  <si>
    <t>กสร.9/68</t>
  </si>
  <si>
    <t>นายคชาพัฒน์ มิคะนุช</t>
  </si>
  <si>
    <t>จัดจ้างเหมารถยนนต์ (รถตู้) พร้อมพนักงานขับรถ จังหวัดพิษณุโลก
ในระหว่างวันที่  1 - 4 ก.พ. 2568</t>
  </si>
  <si>
    <t>24 ม.ค.68</t>
  </si>
  <si>
    <t>กสร.8/68</t>
  </si>
  <si>
    <t>นายชนินทร์ หารเพชร</t>
  </si>
  <si>
    <t>จัดจ้างเหมารถยนนต์ (รถตู้) พร้อมพนักงานขับรถ จังหวัดเชียงราย
ในระหว่างวันที่  28 - 31 ม.ค. 2568</t>
  </si>
  <si>
    <t>27 ม.ค.68</t>
  </si>
  <si>
    <t>21 ม.ค.68</t>
  </si>
  <si>
    <t>กสร.7/68</t>
  </si>
  <si>
    <t>จัดจ้างเหมารถยนนต์ (รถตู้) พร้อมพนักงานขับรถ จังหวัดอุตรดิตถ์
ในระหว่างวันที่  24 - 27 ม.ค. 2568</t>
  </si>
  <si>
    <t>23 ม.ค.68</t>
  </si>
  <si>
    <t>20 ม.ค.68</t>
  </si>
  <si>
    <t>กสร.6/68</t>
  </si>
  <si>
    <t>นายไพโรจน์ โทนทอง</t>
  </si>
  <si>
    <t>จัดจ้างเหมารถยนนต์ (รถตู้) พร้อมพนักงานขับรถ จังหวัดเพชรบูรณ์
ในระหว่างวันที่  21 - 23 ม.ค. 2568</t>
  </si>
  <si>
    <t>18 ม.ค.68</t>
  </si>
  <si>
    <t>14 ม.ค.68</t>
  </si>
  <si>
    <t>กสร.5/68</t>
  </si>
  <si>
    <t>นายสุวัฒน์ รักพันธุ์</t>
  </si>
  <si>
    <t>จัดจ้างเหมารถยนนต์ (รถตู้) พร้อมพนักงานขับรถ จังหวัดกำแพงเพชร
ในระหว่างวันที่  16 - 18 ม.ค. 2568</t>
  </si>
  <si>
    <t>16 ม.ค.68</t>
  </si>
  <si>
    <t>กสร.4/68</t>
  </si>
  <si>
    <t>นายไพรัช เข็มเพชร</t>
  </si>
  <si>
    <t>จัดจ้างเหมารถยนนต์ (รถตู้) พร้อมพนักงานขับรถ จังหวัดนราธิวาส
ในระหว่างวันที่  15 - 16 ม.ค. 2568</t>
  </si>
  <si>
    <t>15 ม.ค.68</t>
  </si>
  <si>
    <t>9 ม.ค.68</t>
  </si>
  <si>
    <t>กสร.3/68</t>
  </si>
  <si>
    <t>นายจารุวัฒน์ ใจจะดี</t>
  </si>
  <si>
    <t>จัดจ้างเหมารถยนนต์ (รถตู้) พร้อมพนักงานขับรถ จังหวัดนครสวรรค์
ในระหว่างวันที่  12 - 15 ม.ค. 2568</t>
  </si>
  <si>
    <t>11 ม.ค.68</t>
  </si>
  <si>
    <t>7 ม.ค.68</t>
  </si>
  <si>
    <t>กสร.2/68</t>
  </si>
  <si>
    <t>นายประพัฒน์ มาระสาร</t>
  </si>
  <si>
    <t>จัดจ้างเหมารถยนนต์ (รถตู้) พร้อมพนักงานขับรถ จังหวัดลำปาง
ในระหว่างวันที่  8 - 11 ม.ค. 2568</t>
  </si>
  <si>
    <t>กองส่งเสริมการระงับข้อพิพาท</t>
  </si>
  <si>
    <t>28 ม.ค. 68</t>
  </si>
  <si>
    <t>สปท.5/68</t>
  </si>
  <si>
    <t>นายพงษ์ศักดิ์ นนท์วิริยะพงษ์</t>
  </si>
  <si>
    <t>จัดจ้างเช่ารถยนต์ (ตู้) ระหว่างวันที่ 29-30 ม.ค. 68 จ.นครราชสีมาและพิ้นที่ใกล้เคียง</t>
  </si>
  <si>
    <t>23 ม.ค. 68</t>
  </si>
  <si>
    <t>สปท.4/68</t>
  </si>
  <si>
    <t>นายประทีป กุนเกลี้ยง</t>
  </si>
  <si>
    <t>จัดจ้างเช่ารถยนต์ (ตู้) ระหว่างวันที่ 20-23 ม.ค. 68 จ. พิษณุโลกและชียงใหม่และพิ้นที่ใกล้เคียง</t>
  </si>
  <si>
    <t>17 ม.ค. 68</t>
  </si>
  <si>
    <t>15 ม.ค. 68</t>
  </si>
  <si>
    <t>สปท.3/68</t>
  </si>
  <si>
    <t>นายชัยพิชิต ศรีอรัญ</t>
  </si>
  <si>
    <t>จัดจ้างเช่ารถยนต์ (ตู้) ระหว่างวันที่ 16-17 ม.ค. 68 จ. อุดรธานีและพิ้นที่ใกล้เคียง</t>
  </si>
  <si>
    <t>14 ม.ค. 68</t>
  </si>
  <si>
    <t>สปท.2/68</t>
  </si>
  <si>
    <t>นายสุวิทย์  จันทร์เสถียร</t>
  </si>
  <si>
    <t>จัดจ้างเช่ารถยนต์ (ตู้) ระหว่างวันที่ 13-14 ม.ค. 68 จ. ร้อยเอ็ดและพิ้นที่ใกล้เคียง</t>
  </si>
  <si>
    <t>สำนักงานป้องกันปละปราบปรามการทรมานและการกระทำให้บุคคลสูญหาย</t>
  </si>
  <si>
    <t>สคพ.15/68</t>
  </si>
  <si>
    <t>นางจิราพร ไกรอัครเดช</t>
  </si>
  <si>
    <t xml:space="preserve">จัดจ้างเช่ารถยนต์ </t>
  </si>
  <si>
    <t>สคพ.14/68</t>
  </si>
  <si>
    <t>นายปราศัย ใจผ่องใส</t>
  </si>
  <si>
    <t>จัดจ้างเช่ารถยนต์ (ตู้)</t>
  </si>
  <si>
    <t>22 ม.ค. 68</t>
  </si>
  <si>
    <t>สคพ.13/68</t>
  </si>
  <si>
    <t>21 ม.ค. 68</t>
  </si>
  <si>
    <t>สคพ.12/68</t>
  </si>
  <si>
    <t>นายเอกชัย ตรีอุโภชน์</t>
  </si>
  <si>
    <t>7 ม.ค. 68</t>
  </si>
  <si>
    <t>สคพ.11/68</t>
  </si>
  <si>
    <t>แนน 789 คาร์เร้นท์</t>
  </si>
  <si>
    <t>6 ม.ค. 68</t>
  </si>
  <si>
    <t>สคพ.10/68</t>
  </si>
  <si>
    <t>นายชัชวาลย์ พรหหมวัง</t>
  </si>
  <si>
    <t>สคพ.9/68</t>
  </si>
  <si>
    <t>สำนักงานคุ้มครองพยาน</t>
  </si>
  <si>
    <t>29 ม.ค. 68</t>
  </si>
  <si>
    <t>กพส.23/68</t>
  </si>
  <si>
    <t>นายุติกร ชูแก้ว</t>
  </si>
  <si>
    <t>กพส.22/68</t>
  </si>
  <si>
    <t>นายประสิทธิ์  พรมตัน</t>
  </si>
  <si>
    <t>19 ม.ค. 68</t>
  </si>
  <si>
    <t>กพส.21/68</t>
  </si>
  <si>
    <t>ห้างหุ้นส่วนจำกัด พีแอนด์พี (๒๙๑๕)</t>
  </si>
  <si>
    <t>จัดจ้างถ่ายเอกสาร</t>
  </si>
  <si>
    <t>16 ม.ค. 68</t>
  </si>
  <si>
    <t>กพส.20/68</t>
  </si>
  <si>
    <t>11 ม.ค. 68</t>
  </si>
  <si>
    <t>8 ม.ค. 68</t>
  </si>
  <si>
    <t>กพส.19/68</t>
  </si>
  <si>
    <t>นายนิสสิต ศรีพระจันทร์</t>
  </si>
  <si>
    <t>กพส.18/68</t>
  </si>
  <si>
    <t>นายพุฒินนท์  โทนทอง</t>
  </si>
  <si>
    <t>กพส.1/768</t>
  </si>
  <si>
    <t>กองพิทักษ์สิทธิและเสรีภาพ</t>
  </si>
  <si>
    <t>1 มี.ค. 68</t>
  </si>
  <si>
    <t>11/68</t>
  </si>
  <si>
    <t>ร้าน 2009 เทคโนโลยี โดยนายนิวัฒน์ ประชุมสอน</t>
  </si>
  <si>
    <t>จัดซื้อระบบกล้องวงจรปิด CCTV พร้อมติดตั้ง เพื่อสนับสนุนศูนย์ปฏิบัติการคุ้มครองสิทธิคดีค้ามนุษย์ ณ จังหวัดนครพนม</t>
  </si>
  <si>
    <t>30 เม.ย. 68</t>
  </si>
  <si>
    <t>28 ม.ค 68</t>
  </si>
  <si>
    <t>10/68</t>
  </si>
  <si>
    <t>นิว คอลเลคชั่น แอนด์ พรีเมียร์ ซัพพลาย โดยนางวรรณพัชร ปัญญา</t>
  </si>
  <si>
    <t>จัดซื้อเสื้อแจ็คเก๊ตแบบกึ่งสูท ตราสัญลักษณ์กรมคุ้มครองสิทธิและเสรีภาพ (สีกรมเข้ม) จำนวน 550 ตัว</t>
  </si>
  <si>
    <t>19 ก.พ. 68</t>
  </si>
  <si>
    <t>9/68</t>
  </si>
  <si>
    <t>จัดซื้อวัสดุสำนักงานและวัสดุคอมพิวเตอร์ พร้อมจัดส่ง เพื่อสนับสนุนศูนย์การปฏิบัติการคุ้มครองสิทธิและเสรีภาพคดีค้ามนุษย์ ณ จังหวัดนครพนม จำนวน 58 รายการ</t>
  </si>
  <si>
    <t>8/68</t>
  </si>
  <si>
    <t>ร้านแสงชัยเฟอร์นิเจอร์ 2 โดยนางจงจิต ริมสกุล</t>
  </si>
  <si>
    <t xml:space="preserve">จัดซื้อครุภัณฑ์สำนักงานและครุภัณฑ์คอมพิวเตอร์ สำหรับที่ทำการศูนย์ปฏิบัติการคุ้มครองสิทธิคดีค้ามนุษย์ ณ จังหวัดนครพนม </t>
  </si>
  <si>
    <t>7/68</t>
  </si>
  <si>
    <t>66/68</t>
  </si>
  <si>
    <t>บริษัท ธาวิศ จำกัด</t>
  </si>
  <si>
    <t>จัดจ้างซ่อมครุภัณฑ์เครื่องโทรศัพท์มือถือ หมายเลขครุภัณฑ์ 5805-001-0001-ค001/67</t>
  </si>
  <si>
    <t>65/68</t>
  </si>
  <si>
    <t>บริษัท อโพสโทรฟี แอล จำกัด</t>
  </si>
  <si>
    <t>จัดจ้างพิมพ์ชุดเอกสารเกี่ยวกับรายงานสถานการณ์สิทธิมนุษยชนของประเทศไทย ตามกลไก Universal Periodic Review (UPR)</t>
  </si>
  <si>
    <t>31 ส.ค. 68</t>
  </si>
  <si>
    <t>64/68</t>
  </si>
  <si>
    <t>จัดจ้างผลิตเอกสาร (มกราคม-สิงหาคม 2568)</t>
  </si>
  <si>
    <t>10 มี.ค. 68</t>
  </si>
  <si>
    <t>63/68</t>
  </si>
  <si>
    <t>บริษัท ชอท เทล จำกัด</t>
  </si>
  <si>
    <t>จ้างออกแบบและจัดพิมพ์เอกสารรายงานประจำปี 2567 (Annual Report 2024)</t>
  </si>
  <si>
    <t>22 ก.พ. 68</t>
  </si>
  <si>
    <t>62/68</t>
  </si>
  <si>
    <t>บริษัท สินทวีการพิมพ์ จำกัด</t>
  </si>
  <si>
    <t>จัดจ้างผลิตหลักสูตรส่งเสริมสิทธิเสรีภาพและสิทธิมนุษยชน สำหรับเจ้าหน้าที่รัฐ ครู บุคลากรทางการศึกษา องค์กรปกครองส่วนท้องถิ่น องค์กรศาสนาและประชาชน จำนวน 3 หลักสูตร</t>
  </si>
  <si>
    <t>20 ก.พ. 68</t>
  </si>
  <si>
    <t>61/68</t>
  </si>
  <si>
    <t>บริษัท เอ็กเปอร์ท โซลูชั่น แอนด์ เซอน์วิส จำกัด</t>
  </si>
  <si>
    <t>จัดจ้างซ่อมครุภัณฑ์เครื่องพิมพ์ OKI B432 หมายเลขครุภัณฑ์7440-010-0003-ค035/62, OKI C650 หมายเลขครุภัณฑ์7440-010-0003-ค002/65,OKI B412 หมายเลขครุภัณฑ์7440-010-0003-ค007/65, OKI MC363 หมายเลขครุภัณฑ์7440-010-0003-ค019/62</t>
  </si>
  <si>
    <t>60/68</t>
  </si>
  <si>
    <t>จัดจ้างซ่อมครุภัณฑ์เครื่องพิมพ์ OKI MC363 หมายเลขครุภัณฑ์7440-010-0003-ค024/62</t>
  </si>
  <si>
    <t>59/68</t>
  </si>
  <si>
    <t>บริษัท วินเซ็นท์ มาร์เก็ตติ้ง จำกัด</t>
  </si>
  <si>
    <t>จัดจ้างผลิตกระเป๋าหรือสิ่งที่ใช้บรรจุเอกสารสำหรับผู้เข้ารับการฝึกอบรม</t>
  </si>
  <si>
    <t>58/68</t>
  </si>
  <si>
    <t>บริษัท ไทยเอ็มไอซีอี จำกัด</t>
  </si>
  <si>
    <t>จัดจ้างผลิตสื่อประชาสัมพันธ์เพื่อใช้ประกอบการจัดงานเปิดตัวกฎหมายเพื่อรับรองสิทธิในการก่อตั้งครอบครัวของบุคคลทุกคนเอย่างเท่าเทียม</t>
  </si>
  <si>
    <t>17 ก.พ. 68</t>
  </si>
  <si>
    <t>57/68</t>
  </si>
  <si>
    <t>บริษัท ดิสเพลย์ กูรู จำกัด</t>
  </si>
  <si>
    <t xml:space="preserve">จัดจ้างผลิตประชาสัมพันธ์ (Roll up) </t>
  </si>
  <si>
    <t>56/68</t>
  </si>
  <si>
    <t>นายสุทธิเดช  พลโยธี</t>
  </si>
  <si>
    <t>จัดจ้างเหมารถยนต์ (รถตู้) พร้อมพนักงานขับรถ ณ จังหวัดอุดรธานี หนองบัวลำภู เลย และพื้นที่ใกล้เคียง ระหว่างวันที่ 20 - 24 มกราคม 67</t>
  </si>
  <si>
    <t>30 ก.ย. 68</t>
  </si>
  <si>
    <t>55/68</t>
  </si>
  <si>
    <t>นางสาวนิภาพร  รักอำนวยกิจ</t>
  </si>
  <si>
    <t>เช่าอาคารเพื่อเป็นที่ทำการศูนย์ปฏิบัติการคุ้มครองสิทธิคดีค้ามนุษย์ ณ จังหวัดนครพนม (รอบเดือน 1 กุมภาพันธ์ - 30 กันยายน 2568)/สคพ.</t>
  </si>
  <si>
    <t>54/68</t>
  </si>
  <si>
    <t>มาดูทัวร์ ไทยแลนด์ แอนด์ เซอร์วิส โดยนายมูฮำมัด หะยียูโซะ</t>
  </si>
  <si>
    <t>จัดจ้างเหมารถยนต์ (รถตู้) พร้อมพนักงานขับรถ เพื่อสนับสนุนโครงการส่เสริมมาตรฐานการคุ้มครองพยาน จังหวัดนราธิวาส จังหวัดยะลา จังหวัดปัตตานี และจังหวัดใกล้เคียง ระหว่างวันที่ 26 - 31 มกราคม 68 จำนวน 2 วัน เป็นเวลา 6 วัน</t>
  </si>
  <si>
    <t>13 ม.ค. 68</t>
  </si>
  <si>
    <t>53/68</t>
  </si>
  <si>
    <t>ห้างหุ้นส่วนจำกัด พีแอนด์พี (2915)</t>
  </si>
  <si>
    <t>จัดจ้างผลิตเอกสรประกอบการจัดประชุมเชิงปฏิบัติการเพื่อขับเคลื่อนการให้ความช่วยเหลือบุคคลที่มีปัญหาสถานะทางทะเบียนและบุคคลไร้สัชาติ พื้นที่ กทม ครั้งที่ 2-4</t>
  </si>
  <si>
    <t>12 ก.ค. 68</t>
  </si>
  <si>
    <t>52/68</t>
  </si>
  <si>
    <t>นางสาวอารยา  เฉลิมชัยเดช</t>
  </si>
  <si>
    <t>จัดจ้างเหมาบริการบุคคลภายนอกจัดทำการสำรวจคัดกรองข้อมูล เพื่อการดำเนินการช่วยเหลือบุคคลที่มีปัญหาสถานะทางทะเบียนและบุคคลไร้สัญชาติ พื้นที่ 6 จังหวัดตาก 2 อำเภอ ได้แก่ อำเภอแม่ระมาดและอำเภอแม่สอด</t>
  </si>
  <si>
    <t>9 ก.พ. 68</t>
  </si>
  <si>
    <t>10 ม.ค.68</t>
  </si>
  <si>
    <t>51/68</t>
  </si>
  <si>
    <t>จัดจ้างผลิตสื่อประชาสัมพันธ์พระราชบัญญัติป้องกันและปราบปรามการทรมานและการกระทำให้บุคคลสูญหาย พ.ศ. 2565 รายการออกแบบ จัดพิมพ์ และจัดทำชุดนิทรรศการทรมานและอุ้มหาย 1 ชุด</t>
  </si>
  <si>
    <t>9 ก.ค. 68</t>
  </si>
  <si>
    <t>50/68</t>
  </si>
  <si>
    <t>นางสาวละออ กู่แก้วเกษม</t>
  </si>
  <si>
    <t>จัดจ้างเหมาบริการบุคคลภายนอกจัดทำการสำรวจคัดกรองข้อมูล เพื่อการดำเนินการช่วยเหลือบุคคลที่มีปัญหาสถานะทางทะเบียนและบุคคลไร้สัญชาติ พื้นที่ 7 (จังหวัดเชียงใหม่ จำนวน 4 อำเภอ เมืองเชียงใหม่ ดอยสะเก็ด แม่แตง และแม่ริม</t>
  </si>
  <si>
    <t>49/68</t>
  </si>
  <si>
    <t>นางวิไลวรรณ  สุดแดนไพร</t>
  </si>
  <si>
    <t>จัดจ้างเหมาบริการบุคคลภายนอกจัดทำการสำรวจคัดกรองข้อมูล เพื่อการดำเนินการช่วยเหลือบุคคลที่มีปัญหาสถานะทางทะเบียนและบุคคลไร้สัญชาติ พื้นที่ 5 จัหวัดแม่ฮ่องสอน 3 อำเภอ ได้แก่ อำเภอเมืองแม่ฮ่องสอน อำเภอแม่สะเรียง อำเภอสบเมย และ จังหวัดตาก 1 อำเภอ ได้แก่ อำเภอท่าสองยาง</t>
  </si>
  <si>
    <t>48/68</t>
  </si>
  <si>
    <t>นายสุมิตร วอพะพอ</t>
  </si>
  <si>
    <t>จัดจ้างเหมาบริการบุคคลภายนอกจัดทำการสำรวจคัดกรองข้อมูล เพื่อการดำเนินการช่วยเหลือบุคคลที่มีปัญหาสถานะทางทะเบียนและบุคคลไร้สัญชาติ พื้นที่ 4 จังหวัดเชียงใหม่ จำนวน 4 อำเภอ ได้แก่ อำเภอแม่อาย อำเภอฝาง อำเเภอไชยปราการ อำเภอเชียงดาว อำเภอเวียงแหง</t>
  </si>
  <si>
    <t>47/68</t>
  </si>
  <si>
    <t>นายสันติพงษ์  มูลฟอง</t>
  </si>
  <si>
    <t>จัดจ้างเหมาบริการบุคคลภายนอกจัดทำการสำรวจคัดกรองข้อมูล เพื่อการดำเนินการช่วยเหลือบุคคลที่มีปัญหาสถานะทางทะเบียนและบุคคลไร้สัญชาติ พื้นที่ 3 จังหวดเชียงใหม่ 8 อำเภอ ได้แก่ สันป่าตอง สันกำแพง สันทราย หางดง สารภี จอมทอง แม่ออน แม่วาง และในพื้นที่ จังหวัเชียงราย อำเภเภอเมืองเชียงราย</t>
  </si>
  <si>
    <t>46/68</t>
  </si>
  <si>
    <t>นายราชฤทธา รัตนวรกานต์</t>
  </si>
  <si>
    <t>จัดจ้างเหมาบริการบุคคลภายนอกจัดทำการสำรวจคัดกรองข้อมูล เพื่อการดำเนินการช่วยเหลือบุคคลที่มีปัญหาสถานะทางทะเบียนและบุคคลไร้สัญชาติ พื้นที่ 2 จังหวัดราชบุรี และจังหวัดนครปฐม</t>
  </si>
  <si>
    <t>8 ก.ค. 68</t>
  </si>
  <si>
    <t>9 ม.ค. 68</t>
  </si>
  <si>
    <t>45/68</t>
  </si>
  <si>
    <t>นายกิตติ์  ขวัญนาค</t>
  </si>
  <si>
    <t>จัดจ้างเหมาบริการบุคคลภายนอกจัดทำการสำรวจคัดกรองข้อมูล เพื่อการดำเนินการช่วยเหลือบุคคลที่มีปัญหาสถานะทางทะเบียนและบุคคลไร้สัญชาติ พื้นที่ 1 จังหวัดเชียงใหม่ เชียงราย ลำพูน แม่ฮ่องสอน</t>
  </si>
  <si>
    <t>3 ม.ค. 68</t>
  </si>
  <si>
    <t>44/68</t>
  </si>
  <si>
    <t xml:space="preserve">ห้างหุ้นส่วนจำกัด สิทธิโชค พริ้นติ้ง </t>
  </si>
  <si>
    <t xml:space="preserve">จัดจ้างผลิตหลักสูตรส่งเสริมสิทธิเสรีภาพและสิทธิมนุษยชน สำหรับเจ้าหน้าที่รัฐ ครู องค์กรท้องถิ่น องค์กรศาสนาและปรชาชนในพื้นที่จังหวัดชายแดนใต้ </t>
  </si>
  <si>
    <t>2 ก.พ. 68</t>
  </si>
  <si>
    <t>43/68</t>
  </si>
  <si>
    <t>จัดจ้างออกแบบและผลิตชุดนิทรรศการแผนสิทธิมนุษยชนแห่งชาติ ฉบับที่ 5 (พ.ศ. 2566 - 2570)</t>
  </si>
  <si>
    <t>2 ม.ค. 68</t>
  </si>
  <si>
    <t>42/68</t>
  </si>
  <si>
    <t>ยอดเซอร์วิส โดยนายสมชาย พวงสะดอ</t>
  </si>
  <si>
    <t>จัดจ้างเหมารถโดยสารปรับอากาศ (รถตู้) พร้อมพนักงานขับรถ ณ จังหวัดเชียงใหม่ และจังหวัดใกล้เคียง ระหว่างวันที่ 3- 7 มกราคม 68</t>
  </si>
  <si>
    <t>31 ก.ค. 68</t>
  </si>
  <si>
    <t>บริษัท นิวเทคโนโลยี่อินฟอร์เมชั่น จำกัด</t>
  </si>
  <si>
    <t>e-bidding</t>
  </si>
  <si>
    <t>ซื้อโครงการจัดซื้ออุปกรณ์และระบบการประชุมกรมุค้มครองสิทธิและเสรีภาพ ด้วยวิธีประกวดราคาอิเล็กทรอนิกส์ (e-bidding)</t>
  </si>
  <si>
    <t>6 ต.ค. 68</t>
  </si>
  <si>
    <t>มหาวิทยาลัยธรรมศาสตร์</t>
  </si>
  <si>
    <t xml:space="preserve">จ้างที่ปรึกษาพัฒนามาตรฐานและกฎหมายเกี่ยวกับการไกล่เกลี่ยข้อพิพาท โดยวิธีเฉพาะเจาะจง </t>
  </si>
  <si>
    <t>23 พ.ค. 68</t>
  </si>
  <si>
    <t>บริษัท ทูยู คอร์ปอเรชั่น จำกัด</t>
  </si>
  <si>
    <t>ซื้อวัสดุคอมพิวเตอร์ ประจำปีงบประมาณ พ.ศ. 2568 (รอบ 6 เดือนแรก) ด้วยวิธีประกวดราคาอิเล็กทรอนิกส์ (e-bidding)</t>
  </si>
  <si>
    <t>20 พ.ค. 68</t>
  </si>
  <si>
    <t>บริษัท โตโยต้านนทบุรี ผู้จำหน่ายโตโยต้า จำกัด</t>
  </si>
  <si>
    <t>จัดซื้อครุภัณฑ์ยานพาหนะขนส่ง จำนวน 2 รายการ (4 คัน) ด้วยวิธีประกวดราคาอิเล็กทรอนิกส์ (e-bidding)</t>
  </si>
  <si>
    <t>22 ก.ย. 68</t>
  </si>
  <si>
    <t>6/68</t>
  </si>
  <si>
    <t>บริษัท ซีเอสเค จำกัด</t>
  </si>
  <si>
    <t>ซื้อครุภัณฑ์อาวุธ จำนวน 4 รายการ และวัสดุอาวุธ (เครื่องกระสุนปืน) ด้วยวิธีประกวดราคาอิเล็กทรอนิกส์ (e-bidding)</t>
  </si>
  <si>
    <t>5/68</t>
  </si>
  <si>
    <t>บริษัท ดี แอนด์ วี ดีเฟนซ จำกัด</t>
  </si>
  <si>
    <t>6 พ.ค. 68</t>
  </si>
  <si>
    <t xml:space="preserve"> 6 ม.ค. 68</t>
  </si>
  <si>
    <t>4/68</t>
  </si>
  <si>
    <t>บริษัท เฟริส์วัน ซิสเต็มท์ จำกัด</t>
  </si>
  <si>
    <t>จัดซื้อโครงการค่าใช้จ่ายในการต่ออายุลิขสิทธิ์โปรแกรมและสิทธิ์ในการ Upgrade Version ซอฟต์แวร์ระบบเทคโนโลยีสารสนเทศของกรมคุ้มครองสิทธิและเสรีภาพ ด้วยวิธีประกวดราคาอิเล็กทรอนิกส์ (e-bidding)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</si>
  <si>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</si>
  <si>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</si>
  <si>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</si>
  <si>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</si>
  <si>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</si>
  <si>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</si>
  <si>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</si>
  <si>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</si>
  <si>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</si>
  <si>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</t>
  </si>
  <si>
    <t xml:space="preserve">                                                                               สรุปผลการดำเนินการจัดซื้อจัดจ้างประจำเดือน มกราคม 2568</t>
  </si>
  <si>
    <t xml:space="preserve">                                                                                             วันที่ 4 เดือน กุมภาพันธ์ พ.ศ. 2568</t>
  </si>
  <si>
    <t xml:space="preserve">                                                                                                  กรมคุ้มครองสิทธิและเสรีภาพ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</si>
</sst>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87" formatCode="[$-1010000]d/m/yy;@"/>
    <numFmt numFmtId="188" formatCode="_(* #,##0.00_);_(* \(#,##0.00\);_(* &quot;-&quot;??_);_(@_)"/>
    <numFmt numFmtId="189" formatCode="_(* #,##0.00_);_(* \(#,##0.00\);_(* &quot;-&quot;??.00_);_(@_)"/>
    <numFmt numFmtId="190" formatCode="m/d/yyyy;@"/>
    <numFmt numFmtId="191" formatCode="_(* #,##0_);_(* \(#,##0\);_(* &quot;-&quot;??_);_(@_)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1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Fill="1" applyAlignment="1">
      <alignment horizontal="center" vertical="top"/>
    </xf>
    <xf numFmtId="188" fontId="2" fillId="0" borderId="0" xfId="1" applyFont="1" applyFill="1" applyAlignment="1">
      <alignment horizontal="right" vertical="top"/>
    </xf>
    <xf numFmtId="188" fontId="2" fillId="0" borderId="0" xfId="1" applyFont="1" applyFill="1" applyAlignment="1">
      <alignment vertical="top" wrapText="1"/>
    </xf>
    <xf numFmtId="0" fontId="3" fillId="0" borderId="0" xfId="0" applyFont="1" applyAlignment="1">
      <alignment vertical="top"/>
    </xf>
    <xf numFmtId="187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89" fontId="4" fillId="0" borderId="1" xfId="1" applyNumberFormat="1" applyFont="1" applyFill="1" applyBorder="1" applyAlignment="1">
      <alignment horizontal="center" vertical="center" wrapText="1"/>
    </xf>
    <xf numFmtId="188" fontId="4" fillId="0" borderId="2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0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88" fontId="4" fillId="0" borderId="2" xfId="1" applyFont="1" applyFill="1" applyBorder="1" applyAlignment="1">
      <alignment horizontal="center" vertical="center" wrapText="1"/>
    </xf>
    <xf numFmtId="0" fontId="5" fillId="0" borderId="0" xfId="0" applyFont="1"/>
    <xf numFmtId="190" fontId="5" fillId="0" borderId="0" xfId="0" applyNumberFormat="1" applyFont="1" applyAlignment="1">
      <alignment horizontal="center" vertical="top"/>
    </xf>
    <xf numFmtId="190" fontId="5" fillId="0" borderId="1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191" fontId="5" fillId="0" borderId="2" xfId="1" applyNumberFormat="1" applyFont="1" applyBorder="1" applyAlignment="1">
      <alignment horizontal="right" vertical="top" wrapText="1"/>
    </xf>
    <xf numFmtId="191" fontId="5" fillId="0" borderId="1" xfId="1" applyNumberFormat="1" applyFont="1" applyBorder="1" applyAlignment="1">
      <alignment horizontal="right" vertical="top" wrapText="1"/>
    </xf>
    <xf numFmtId="41" fontId="6" fillId="0" borderId="3" xfId="1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87" fontId="8" fillId="3" borderId="1" xfId="0" quotePrefix="1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188" fontId="8" fillId="2" borderId="2" xfId="1" applyFont="1" applyFill="1" applyBorder="1" applyAlignment="1">
      <alignment horizontal="left" vertical="center" wrapText="1"/>
    </xf>
    <xf numFmtId="188" fontId="8" fillId="2" borderId="1" xfId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88" fontId="8" fillId="2" borderId="2" xfId="1" applyFont="1" applyFill="1" applyBorder="1" applyAlignment="1">
      <alignment horizontal="center" vertical="center"/>
    </xf>
    <xf numFmtId="188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88" fontId="8" fillId="2" borderId="2" xfId="0" applyNumberFormat="1" applyFont="1" applyFill="1" applyBorder="1" applyAlignment="1">
      <alignment horizontal="center" vertical="center"/>
    </xf>
    <xf numFmtId="187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3" borderId="1" xfId="0" quotePrefix="1" applyNumberFormat="1" applyFont="1" applyFill="1" applyBorder="1" applyAlignment="1">
      <alignment horizontal="center" vertical="center" wrapText="1"/>
    </xf>
    <xf numFmtId="188" fontId="8" fillId="2" borderId="1" xfId="0" applyNumberFormat="1" applyFont="1" applyFill="1" applyBorder="1" applyAlignment="1">
      <alignment horizontal="center" vertical="center"/>
    </xf>
    <xf numFmtId="188" fontId="8" fillId="2" borderId="1" xfId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49" fontId="8" fillId="3" borderId="2" xfId="0" quotePrefix="1" applyNumberFormat="1" applyFont="1" applyFill="1" applyBorder="1" applyAlignment="1">
      <alignment horizontal="center" vertical="center" wrapText="1"/>
    </xf>
    <xf numFmtId="188" fontId="8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1" fontId="8" fillId="2" borderId="2" xfId="0" applyNumberFormat="1" applyFont="1" applyFill="1" applyBorder="1" applyAlignment="1">
      <alignment horizontal="center" vertical="center"/>
    </xf>
    <xf numFmtId="188" fontId="8" fillId="2" borderId="7" xfId="0" applyNumberFormat="1" applyFont="1" applyFill="1" applyBorder="1" applyAlignment="1">
      <alignment horizontal="center" vertical="center"/>
    </xf>
    <xf numFmtId="49" fontId="8" fillId="3" borderId="7" xfId="0" quotePrefix="1" applyNumberFormat="1" applyFont="1" applyFill="1" applyBorder="1" applyAlignment="1">
      <alignment horizontal="center" vertical="center" wrapText="1"/>
    </xf>
    <xf numFmtId="188" fontId="8" fillId="2" borderId="7" xfId="1" applyFont="1" applyFill="1" applyBorder="1" applyAlignment="1">
      <alignment horizontal="left" vertical="center" wrapText="1"/>
    </xf>
    <xf numFmtId="188" fontId="8" fillId="2" borderId="7" xfId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1" fontId="8" fillId="2" borderId="7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88" fontId="8" fillId="0" borderId="7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188" fontId="8" fillId="0" borderId="2" xfId="1" applyFont="1" applyFill="1" applyBorder="1" applyAlignment="1">
      <alignment horizontal="left" vertical="center" wrapText="1"/>
    </xf>
    <xf numFmtId="188" fontId="8" fillId="0" borderId="7" xfId="1" applyFont="1" applyFill="1" applyBorder="1" applyAlignment="1">
      <alignment horizontal="left" vertical="center" wrapText="1"/>
    </xf>
    <xf numFmtId="188" fontId="8" fillId="0" borderId="2" xfId="1" applyFont="1" applyFill="1" applyBorder="1" applyAlignment="1">
      <alignment horizontal="center" vertical="center"/>
    </xf>
    <xf numFmtId="188" fontId="8" fillId="0" borderId="7" xfId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1" fontId="8" fillId="0" borderId="7" xfId="0" applyNumberFormat="1" applyFont="1" applyBorder="1" applyAlignment="1">
      <alignment horizontal="center" vertical="center"/>
    </xf>
    <xf numFmtId="188" fontId="8" fillId="0" borderId="7" xfId="0" quotePrefix="1" applyNumberFormat="1" applyFont="1" applyBorder="1" applyAlignment="1">
      <alignment horizontal="center" vertical="center"/>
    </xf>
    <xf numFmtId="188" fontId="8" fillId="0" borderId="2" xfId="0" applyNumberFormat="1" applyFont="1" applyBorder="1" applyAlignment="1">
      <alignment horizontal="center" vertical="center"/>
    </xf>
    <xf numFmtId="188" fontId="8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" fontId="8" fillId="0" borderId="2" xfId="0" applyNumberFormat="1" applyFont="1" applyBorder="1" applyAlignment="1">
      <alignment horizontal="center" vertical="center"/>
    </xf>
    <xf numFmtId="188" fontId="8" fillId="0" borderId="2" xfId="0" applyNumberFormat="1" applyFont="1" applyBorder="1" applyAlignment="1">
      <alignment vertical="center" wrapText="1"/>
    </xf>
    <xf numFmtId="0" fontId="10" fillId="0" borderId="0" xfId="0" applyFont="1" applyAlignment="1">
      <alignment vertical="top"/>
    </xf>
    <xf numFmtId="188" fontId="8" fillId="3" borderId="2" xfId="0" quotePrefix="1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188" fontId="8" fillId="2" borderId="2" xfId="0" applyNumberFormat="1" applyFont="1" applyFill="1" applyBorder="1" applyAlignment="1">
      <alignment vertical="center" wrapText="1"/>
    </xf>
    <xf numFmtId="0" fontId="10" fillId="2" borderId="0" xfId="0" applyFont="1" applyFill="1" applyAlignment="1">
      <alignment vertical="top"/>
    </xf>
    <xf numFmtId="0" fontId="8" fillId="2" borderId="2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2" fillId="0" borderId="2" xfId="0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7" fillId="2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4" fontId="12" fillId="0" borderId="7" xfId="1" applyNumberFormat="1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188" fontId="12" fillId="0" borderId="7" xfId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8518E-4D11-46A8-889F-E0A9EA7F04A0}">
  <dimension ref="A1:N87"/>
  <sheetViews>
    <sheetView tabSelected="1" view="pageBreakPreview" zoomScaleNormal="100" zoomScaleSheetLayoutView="100" workbookViewId="0">
      <selection activeCell="G2" sqref="G2"/>
    </sheetView>
  </sheetViews>
  <sheetFormatPr defaultColWidth="9.125" defaultRowHeight="20.25" x14ac:dyDescent="0.2"/>
  <cols>
    <col min="1" max="1" width="5.125" style="3" customWidth="1"/>
    <col min="2" max="2" width="27.25" style="3" customWidth="1"/>
    <col min="3" max="4" width="12.625" style="6" customWidth="1"/>
    <col min="5" max="5" width="10.125" style="5" customWidth="1"/>
    <col min="6" max="6" width="16.375" style="3" customWidth="1"/>
    <col min="7" max="7" width="12.375" style="4" customWidth="1"/>
    <col min="8" max="8" width="16.25" style="3" customWidth="1"/>
    <col min="9" max="9" width="11.875" style="3" customWidth="1"/>
    <col min="10" max="10" width="14.25" style="3" customWidth="1"/>
    <col min="11" max="11" width="6.75" style="3" customWidth="1"/>
    <col min="12" max="12" width="8.875" style="2" customWidth="1"/>
    <col min="13" max="16384" width="9.125" style="1"/>
  </cols>
  <sheetData>
    <row r="1" spans="1:13" s="78" customFormat="1" ht="28.5" customHeight="1" x14ac:dyDescent="0.2">
      <c r="A1" s="84" t="s">
        <v>272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3" s="78" customFormat="1" ht="28.5" customHeight="1" x14ac:dyDescent="0.2">
      <c r="A2" s="84" t="s">
        <v>274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3" s="78" customFormat="1" ht="28.5" customHeight="1" x14ac:dyDescent="0.2">
      <c r="A3" s="85" t="s">
        <v>273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</row>
    <row r="4" spans="1:13" s="76" customFormat="1" ht="37.5" customHeight="1" x14ac:dyDescent="0.2">
      <c r="A4" s="77" t="s">
        <v>271</v>
      </c>
      <c r="B4" s="87" t="s">
        <v>270</v>
      </c>
      <c r="C4" s="88" t="s">
        <v>269</v>
      </c>
      <c r="D4" s="88" t="s">
        <v>268</v>
      </c>
      <c r="E4" s="86" t="s">
        <v>267</v>
      </c>
      <c r="F4" s="91" t="s">
        <v>266</v>
      </c>
      <c r="G4" s="90"/>
      <c r="H4" s="91" t="s">
        <v>265</v>
      </c>
      <c r="I4" s="90"/>
      <c r="J4" s="87" t="s">
        <v>264</v>
      </c>
      <c r="K4" s="91" t="s">
        <v>263</v>
      </c>
      <c r="L4" s="90"/>
      <c r="M4" s="89" t="s">
        <v>262</v>
      </c>
    </row>
    <row r="5" spans="1:13" s="74" customFormat="1" ht="90.95" customHeight="1" x14ac:dyDescent="0.2">
      <c r="A5" s="48">
        <v>1</v>
      </c>
      <c r="B5" s="73" t="s">
        <v>261</v>
      </c>
      <c r="C5" s="46">
        <v>5500200</v>
      </c>
      <c r="D5" s="46">
        <v>5500200</v>
      </c>
      <c r="E5" s="35" t="s">
        <v>240</v>
      </c>
      <c r="F5" s="32" t="s">
        <v>260</v>
      </c>
      <c r="G5" s="32">
        <v>5489000</v>
      </c>
      <c r="H5" s="32" t="str">
        <f t="shared" ref="H5:H41" si="0">F5</f>
        <v>บริษัท เฟริส์วัน ซิสเต็มท์ จำกัด</v>
      </c>
      <c r="I5" s="32">
        <f t="shared" ref="I5:I41" si="1">G5</f>
        <v>5489000</v>
      </c>
      <c r="J5" s="75" t="s">
        <v>7</v>
      </c>
      <c r="K5" s="45" t="s">
        <v>259</v>
      </c>
      <c r="L5" s="38" t="s">
        <v>258</v>
      </c>
      <c r="M5" s="38" t="s">
        <v>257</v>
      </c>
    </row>
    <row r="6" spans="1:13" s="74" customFormat="1" ht="60.95" customHeight="1" x14ac:dyDescent="0.2">
      <c r="A6" s="48">
        <v>2</v>
      </c>
      <c r="B6" s="73" t="s">
        <v>254</v>
      </c>
      <c r="C6" s="46">
        <v>3260000</v>
      </c>
      <c r="D6" s="46">
        <v>3260000</v>
      </c>
      <c r="E6" s="35" t="s">
        <v>240</v>
      </c>
      <c r="F6" s="32" t="s">
        <v>256</v>
      </c>
      <c r="G6" s="32">
        <v>3238000</v>
      </c>
      <c r="H6" s="32" t="str">
        <f t="shared" si="0"/>
        <v>บริษัท ดี แอนด์ วี ดีเฟนซ จำกัด</v>
      </c>
      <c r="I6" s="32">
        <f t="shared" si="1"/>
        <v>3238000</v>
      </c>
      <c r="J6" s="75" t="s">
        <v>7</v>
      </c>
      <c r="K6" s="45" t="s">
        <v>255</v>
      </c>
      <c r="L6" s="38" t="s">
        <v>92</v>
      </c>
      <c r="M6" s="71" t="s">
        <v>251</v>
      </c>
    </row>
    <row r="7" spans="1:13" s="70" customFormat="1" ht="56.1" customHeight="1" x14ac:dyDescent="0.2">
      <c r="A7" s="68">
        <v>3</v>
      </c>
      <c r="B7" s="73" t="s">
        <v>254</v>
      </c>
      <c r="C7" s="66">
        <v>268300</v>
      </c>
      <c r="D7" s="66">
        <v>268300</v>
      </c>
      <c r="E7" s="35" t="s">
        <v>240</v>
      </c>
      <c r="F7" s="58" t="s">
        <v>253</v>
      </c>
      <c r="G7" s="58">
        <v>268300</v>
      </c>
      <c r="H7" s="58" t="str">
        <f t="shared" si="0"/>
        <v>บริษัท ซีเอสเค จำกัด</v>
      </c>
      <c r="I7" s="58">
        <f t="shared" si="1"/>
        <v>268300</v>
      </c>
      <c r="J7" s="72" t="s">
        <v>7</v>
      </c>
      <c r="K7" s="45" t="s">
        <v>252</v>
      </c>
      <c r="L7" s="65" t="s">
        <v>92</v>
      </c>
      <c r="M7" s="71" t="s">
        <v>251</v>
      </c>
    </row>
    <row r="8" spans="1:13" s="55" customFormat="1" ht="53.1" customHeight="1" x14ac:dyDescent="0.2">
      <c r="A8" s="68">
        <v>4</v>
      </c>
      <c r="B8" s="69" t="s">
        <v>250</v>
      </c>
      <c r="C8" s="66">
        <v>4024000</v>
      </c>
      <c r="D8" s="66">
        <v>4024000</v>
      </c>
      <c r="E8" s="35" t="s">
        <v>240</v>
      </c>
      <c r="F8" s="58" t="s">
        <v>249</v>
      </c>
      <c r="G8" s="58">
        <v>4020000</v>
      </c>
      <c r="H8" s="58" t="str">
        <f t="shared" si="0"/>
        <v>บริษัท โตโยต้านนทบุรี ผู้จำหน่ายโตโยต้า จำกัด</v>
      </c>
      <c r="I8" s="58">
        <f t="shared" si="1"/>
        <v>4020000</v>
      </c>
      <c r="J8" s="57" t="s">
        <v>7</v>
      </c>
      <c r="K8" s="45" t="s">
        <v>150</v>
      </c>
      <c r="L8" s="65" t="s">
        <v>5</v>
      </c>
      <c r="M8" s="65" t="s">
        <v>248</v>
      </c>
    </row>
    <row r="9" spans="1:13" s="55" customFormat="1" ht="57.95" customHeight="1" x14ac:dyDescent="0.2">
      <c r="A9" s="68">
        <v>5</v>
      </c>
      <c r="B9" s="69" t="s">
        <v>247</v>
      </c>
      <c r="C9" s="66">
        <v>1087600</v>
      </c>
      <c r="D9" s="66">
        <v>1076867.6200000001</v>
      </c>
      <c r="E9" s="35" t="s">
        <v>240</v>
      </c>
      <c r="F9" s="58" t="s">
        <v>246</v>
      </c>
      <c r="G9" s="58">
        <v>899517.97</v>
      </c>
      <c r="H9" s="58" t="str">
        <f t="shared" si="0"/>
        <v>บริษัท ทูยู คอร์ปอเรชั่น จำกัด</v>
      </c>
      <c r="I9" s="58">
        <f t="shared" si="1"/>
        <v>899517.97</v>
      </c>
      <c r="J9" s="57" t="s">
        <v>7</v>
      </c>
      <c r="K9" s="45" t="s">
        <v>147</v>
      </c>
      <c r="L9" s="65" t="s">
        <v>83</v>
      </c>
      <c r="M9" s="65" t="s">
        <v>245</v>
      </c>
    </row>
    <row r="10" spans="1:13" s="55" customFormat="1" ht="45" customHeight="1" x14ac:dyDescent="0.2">
      <c r="A10" s="68">
        <v>6</v>
      </c>
      <c r="B10" s="69" t="s">
        <v>244</v>
      </c>
      <c r="C10" s="66">
        <v>1564300</v>
      </c>
      <c r="D10" s="66">
        <v>1564300</v>
      </c>
      <c r="E10" s="60" t="s">
        <v>9</v>
      </c>
      <c r="F10" s="58" t="s">
        <v>243</v>
      </c>
      <c r="G10" s="58">
        <v>1564300</v>
      </c>
      <c r="H10" s="58" t="str">
        <f t="shared" si="0"/>
        <v>มหาวิทยาลัยธรรมศาสตร์</v>
      </c>
      <c r="I10" s="58">
        <f t="shared" si="1"/>
        <v>1564300</v>
      </c>
      <c r="J10" s="57" t="s">
        <v>7</v>
      </c>
      <c r="K10" s="45" t="s">
        <v>145</v>
      </c>
      <c r="L10" s="65" t="s">
        <v>25</v>
      </c>
      <c r="M10" s="65" t="s">
        <v>242</v>
      </c>
    </row>
    <row r="11" spans="1:13" s="55" customFormat="1" ht="54" customHeight="1" x14ac:dyDescent="0.2">
      <c r="A11" s="68">
        <v>7</v>
      </c>
      <c r="B11" s="69" t="s">
        <v>241</v>
      </c>
      <c r="C11" s="66">
        <v>1765500</v>
      </c>
      <c r="D11" s="66">
        <v>1765500</v>
      </c>
      <c r="E11" s="35" t="s">
        <v>240</v>
      </c>
      <c r="F11" s="58" t="s">
        <v>239</v>
      </c>
      <c r="G11" s="58">
        <v>1710000</v>
      </c>
      <c r="H11" s="58" t="str">
        <f t="shared" si="0"/>
        <v>บริษัท นิวเทคโนโลยี่อินฟอร์เมชั่น จำกัด</v>
      </c>
      <c r="I11" s="58">
        <f t="shared" si="1"/>
        <v>1710000</v>
      </c>
      <c r="J11" s="57" t="s">
        <v>7</v>
      </c>
      <c r="K11" s="45" t="s">
        <v>141</v>
      </c>
      <c r="L11" s="65" t="s">
        <v>79</v>
      </c>
      <c r="M11" s="65" t="s">
        <v>238</v>
      </c>
    </row>
    <row r="12" spans="1:13" s="55" customFormat="1" ht="51.95" customHeight="1" x14ac:dyDescent="0.2">
      <c r="A12" s="68">
        <v>8</v>
      </c>
      <c r="B12" s="67" t="s">
        <v>237</v>
      </c>
      <c r="C12" s="66">
        <v>11500</v>
      </c>
      <c r="D12" s="66">
        <v>11500</v>
      </c>
      <c r="E12" s="60" t="s">
        <v>9</v>
      </c>
      <c r="F12" s="58" t="s">
        <v>236</v>
      </c>
      <c r="G12" s="58">
        <v>11500</v>
      </c>
      <c r="H12" s="58" t="str">
        <f t="shared" si="0"/>
        <v>ยอดเซอร์วิส โดยนายสมชาย พวงสะดอ</v>
      </c>
      <c r="I12" s="58">
        <f t="shared" si="1"/>
        <v>11500</v>
      </c>
      <c r="J12" s="57" t="s">
        <v>7</v>
      </c>
      <c r="K12" s="45" t="s">
        <v>235</v>
      </c>
      <c r="L12" s="65" t="s">
        <v>234</v>
      </c>
      <c r="M12" s="65" t="s">
        <v>108</v>
      </c>
    </row>
    <row r="13" spans="1:13" s="55" customFormat="1" ht="48" customHeight="1" x14ac:dyDescent="0.2">
      <c r="A13" s="68">
        <v>9</v>
      </c>
      <c r="B13" s="67" t="s">
        <v>233</v>
      </c>
      <c r="C13" s="66">
        <v>77600</v>
      </c>
      <c r="D13" s="66">
        <v>77600</v>
      </c>
      <c r="E13" s="60" t="s">
        <v>9</v>
      </c>
      <c r="F13" s="58" t="s">
        <v>162</v>
      </c>
      <c r="G13" s="58">
        <v>77600</v>
      </c>
      <c r="H13" s="58" t="str">
        <f t="shared" si="0"/>
        <v>บริษัท ชอท เทล จำกัด</v>
      </c>
      <c r="I13" s="58">
        <f t="shared" si="1"/>
        <v>77600</v>
      </c>
      <c r="J13" s="57" t="s">
        <v>7</v>
      </c>
      <c r="K13" s="45" t="s">
        <v>232</v>
      </c>
      <c r="L13" s="65" t="s">
        <v>227</v>
      </c>
      <c r="M13" s="65" t="s">
        <v>231</v>
      </c>
    </row>
    <row r="14" spans="1:13" s="55" customFormat="1" ht="66" customHeight="1" x14ac:dyDescent="0.2">
      <c r="A14" s="68">
        <v>10</v>
      </c>
      <c r="B14" s="67" t="s">
        <v>230</v>
      </c>
      <c r="C14" s="66">
        <v>82500</v>
      </c>
      <c r="D14" s="66">
        <v>82500</v>
      </c>
      <c r="E14" s="60" t="s">
        <v>9</v>
      </c>
      <c r="F14" s="58" t="s">
        <v>229</v>
      </c>
      <c r="G14" s="58">
        <v>82500</v>
      </c>
      <c r="H14" s="58" t="str">
        <f t="shared" si="0"/>
        <v xml:space="preserve">ห้างหุ้นส่วนจำกัด สิทธิโชค พริ้นติ้ง </v>
      </c>
      <c r="I14" s="58">
        <f t="shared" si="1"/>
        <v>82500</v>
      </c>
      <c r="J14" s="57" t="s">
        <v>7</v>
      </c>
      <c r="K14" s="45" t="s">
        <v>228</v>
      </c>
      <c r="L14" s="65" t="s">
        <v>227</v>
      </c>
      <c r="M14" s="65" t="s">
        <v>79</v>
      </c>
    </row>
    <row r="15" spans="1:13" s="55" customFormat="1" ht="80.099999999999994" customHeight="1" x14ac:dyDescent="0.2">
      <c r="A15" s="68">
        <v>11</v>
      </c>
      <c r="B15" s="67" t="s">
        <v>226</v>
      </c>
      <c r="C15" s="66">
        <v>460000</v>
      </c>
      <c r="D15" s="66">
        <v>460000</v>
      </c>
      <c r="E15" s="60" t="s">
        <v>9</v>
      </c>
      <c r="F15" s="58" t="s">
        <v>225</v>
      </c>
      <c r="G15" s="58">
        <v>460000</v>
      </c>
      <c r="H15" s="58" t="str">
        <f t="shared" si="0"/>
        <v>นายกิตติ์  ขวัญนาค</v>
      </c>
      <c r="I15" s="58">
        <f t="shared" si="1"/>
        <v>460000</v>
      </c>
      <c r="J15" s="57" t="s">
        <v>7</v>
      </c>
      <c r="K15" s="45" t="s">
        <v>224</v>
      </c>
      <c r="L15" s="65" t="s">
        <v>223</v>
      </c>
      <c r="M15" s="65" t="s">
        <v>222</v>
      </c>
    </row>
    <row r="16" spans="1:13" s="55" customFormat="1" ht="72.95" customHeight="1" x14ac:dyDescent="0.2">
      <c r="A16" s="68">
        <v>12</v>
      </c>
      <c r="B16" s="67" t="s">
        <v>221</v>
      </c>
      <c r="C16" s="66">
        <v>460000</v>
      </c>
      <c r="D16" s="66">
        <v>460000</v>
      </c>
      <c r="E16" s="60" t="s">
        <v>9</v>
      </c>
      <c r="F16" s="58" t="s">
        <v>220</v>
      </c>
      <c r="G16" s="58">
        <v>460000</v>
      </c>
      <c r="H16" s="58" t="str">
        <f t="shared" si="0"/>
        <v>นายราชฤทธา รัตนวรกานต์</v>
      </c>
      <c r="I16" s="58">
        <f t="shared" si="1"/>
        <v>460000</v>
      </c>
      <c r="J16" s="57" t="s">
        <v>7</v>
      </c>
      <c r="K16" s="45" t="s">
        <v>219</v>
      </c>
      <c r="L16" s="65" t="s">
        <v>26</v>
      </c>
      <c r="M16" s="65" t="s">
        <v>206</v>
      </c>
    </row>
    <row r="17" spans="1:13" s="55" customFormat="1" ht="116.1" customHeight="1" x14ac:dyDescent="0.2">
      <c r="A17" s="68">
        <v>13</v>
      </c>
      <c r="B17" s="67" t="s">
        <v>218</v>
      </c>
      <c r="C17" s="66">
        <v>460000</v>
      </c>
      <c r="D17" s="66">
        <v>460000</v>
      </c>
      <c r="E17" s="60" t="s">
        <v>9</v>
      </c>
      <c r="F17" s="58" t="s">
        <v>217</v>
      </c>
      <c r="G17" s="58">
        <v>460000</v>
      </c>
      <c r="H17" s="58" t="str">
        <f t="shared" si="0"/>
        <v>นายสันติพงษ์  มูลฟอง</v>
      </c>
      <c r="I17" s="58">
        <f t="shared" si="1"/>
        <v>460000</v>
      </c>
      <c r="J17" s="57" t="s">
        <v>7</v>
      </c>
      <c r="K17" s="45" t="s">
        <v>216</v>
      </c>
      <c r="L17" s="65" t="s">
        <v>26</v>
      </c>
      <c r="M17" s="65" t="s">
        <v>206</v>
      </c>
    </row>
    <row r="18" spans="1:13" s="55" customFormat="1" ht="102.95" customHeight="1" x14ac:dyDescent="0.2">
      <c r="A18" s="63">
        <v>14</v>
      </c>
      <c r="B18" s="62" t="s">
        <v>215</v>
      </c>
      <c r="C18" s="61">
        <v>460000</v>
      </c>
      <c r="D18" s="61">
        <v>460000</v>
      </c>
      <c r="E18" s="60" t="s">
        <v>9</v>
      </c>
      <c r="F18" s="59" t="s">
        <v>214</v>
      </c>
      <c r="G18" s="59">
        <v>460000</v>
      </c>
      <c r="H18" s="58" t="str">
        <f t="shared" si="0"/>
        <v>นายสุมิตร วอพะพอ</v>
      </c>
      <c r="I18" s="58">
        <f t="shared" si="1"/>
        <v>460000</v>
      </c>
      <c r="J18" s="57" t="s">
        <v>7</v>
      </c>
      <c r="K18" s="50" t="s">
        <v>213</v>
      </c>
      <c r="L18" s="56" t="s">
        <v>26</v>
      </c>
      <c r="M18" s="56" t="s">
        <v>206</v>
      </c>
    </row>
    <row r="19" spans="1:13" s="55" customFormat="1" ht="102.95" customHeight="1" x14ac:dyDescent="0.2">
      <c r="A19" s="63">
        <v>15</v>
      </c>
      <c r="B19" s="62" t="s">
        <v>212</v>
      </c>
      <c r="C19" s="61">
        <v>460000</v>
      </c>
      <c r="D19" s="61">
        <v>460000</v>
      </c>
      <c r="E19" s="60" t="s">
        <v>9</v>
      </c>
      <c r="F19" s="59" t="s">
        <v>211</v>
      </c>
      <c r="G19" s="59">
        <v>460000</v>
      </c>
      <c r="H19" s="58" t="str">
        <f t="shared" si="0"/>
        <v>นางวิไลวรรณ  สุดแดนไพร</v>
      </c>
      <c r="I19" s="58">
        <f t="shared" si="1"/>
        <v>460000</v>
      </c>
      <c r="J19" s="57" t="s">
        <v>7</v>
      </c>
      <c r="K19" s="50" t="s">
        <v>210</v>
      </c>
      <c r="L19" s="56" t="s">
        <v>26</v>
      </c>
      <c r="M19" s="56" t="s">
        <v>206</v>
      </c>
    </row>
    <row r="20" spans="1:13" s="55" customFormat="1" ht="83.1" customHeight="1" x14ac:dyDescent="0.2">
      <c r="A20" s="63">
        <v>16</v>
      </c>
      <c r="B20" s="62" t="s">
        <v>209</v>
      </c>
      <c r="C20" s="61">
        <v>460000</v>
      </c>
      <c r="D20" s="61">
        <v>460000</v>
      </c>
      <c r="E20" s="60" t="s">
        <v>9</v>
      </c>
      <c r="F20" s="59" t="s">
        <v>208</v>
      </c>
      <c r="G20" s="59">
        <v>460000</v>
      </c>
      <c r="H20" s="58" t="str">
        <f t="shared" si="0"/>
        <v>นางสาวละออ กู่แก้วเกษม</v>
      </c>
      <c r="I20" s="58">
        <f t="shared" si="1"/>
        <v>460000</v>
      </c>
      <c r="J20" s="57" t="s">
        <v>7</v>
      </c>
      <c r="K20" s="50" t="s">
        <v>207</v>
      </c>
      <c r="L20" s="56" t="s">
        <v>26</v>
      </c>
      <c r="M20" s="56" t="s">
        <v>206</v>
      </c>
    </row>
    <row r="21" spans="1:13" s="55" customFormat="1" ht="75" customHeight="1" x14ac:dyDescent="0.2">
      <c r="A21" s="63">
        <v>17</v>
      </c>
      <c r="B21" s="62" t="s">
        <v>205</v>
      </c>
      <c r="C21" s="61">
        <v>362650</v>
      </c>
      <c r="D21" s="61">
        <v>362623</v>
      </c>
      <c r="E21" s="60" t="s">
        <v>9</v>
      </c>
      <c r="F21" s="59" t="s">
        <v>178</v>
      </c>
      <c r="G21" s="59">
        <v>362623</v>
      </c>
      <c r="H21" s="58" t="str">
        <f t="shared" si="0"/>
        <v>บริษัท ไทยเอ็มไอซีอี จำกัด</v>
      </c>
      <c r="I21" s="58">
        <f t="shared" si="1"/>
        <v>362623</v>
      </c>
      <c r="J21" s="57" t="s">
        <v>7</v>
      </c>
      <c r="K21" s="50" t="s">
        <v>204</v>
      </c>
      <c r="L21" s="56" t="s">
        <v>203</v>
      </c>
      <c r="M21" s="56" t="s">
        <v>202</v>
      </c>
    </row>
    <row r="22" spans="1:13" s="55" customFormat="1" ht="83.1" customHeight="1" x14ac:dyDescent="0.2">
      <c r="A22" s="63">
        <v>18</v>
      </c>
      <c r="B22" s="62" t="s">
        <v>201</v>
      </c>
      <c r="C22" s="61">
        <v>460000</v>
      </c>
      <c r="D22" s="61">
        <v>460000</v>
      </c>
      <c r="E22" s="60" t="s">
        <v>9</v>
      </c>
      <c r="F22" s="59" t="s">
        <v>200</v>
      </c>
      <c r="G22" s="59">
        <v>460000</v>
      </c>
      <c r="H22" s="58" t="str">
        <f t="shared" si="0"/>
        <v>นางสาวอารยา  เฉลิมชัยเดช</v>
      </c>
      <c r="I22" s="58">
        <f t="shared" si="1"/>
        <v>460000</v>
      </c>
      <c r="J22" s="57" t="s">
        <v>7</v>
      </c>
      <c r="K22" s="50" t="s">
        <v>199</v>
      </c>
      <c r="L22" s="56" t="s">
        <v>194</v>
      </c>
      <c r="M22" s="56" t="s">
        <v>198</v>
      </c>
    </row>
    <row r="23" spans="1:13" s="55" customFormat="1" ht="69.95" customHeight="1" x14ac:dyDescent="0.2">
      <c r="A23" s="63">
        <v>19</v>
      </c>
      <c r="B23" s="62" t="s">
        <v>197</v>
      </c>
      <c r="C23" s="61">
        <v>73850</v>
      </c>
      <c r="D23" s="61">
        <v>73850</v>
      </c>
      <c r="E23" s="60" t="s">
        <v>9</v>
      </c>
      <c r="F23" s="59" t="s">
        <v>196</v>
      </c>
      <c r="G23" s="59">
        <v>73850</v>
      </c>
      <c r="H23" s="58" t="str">
        <f t="shared" si="0"/>
        <v>ห้างหุ้นส่วนจำกัด พีแอนด์พี (2915)</v>
      </c>
      <c r="I23" s="58">
        <f t="shared" si="1"/>
        <v>73850</v>
      </c>
      <c r="J23" s="57" t="s">
        <v>7</v>
      </c>
      <c r="K23" s="50" t="s">
        <v>195</v>
      </c>
      <c r="L23" s="56" t="s">
        <v>194</v>
      </c>
      <c r="M23" s="56" t="s">
        <v>194</v>
      </c>
    </row>
    <row r="24" spans="1:13" s="55" customFormat="1" ht="90" customHeight="1" x14ac:dyDescent="0.2">
      <c r="A24" s="63">
        <v>20</v>
      </c>
      <c r="B24" s="62" t="s">
        <v>193</v>
      </c>
      <c r="C24" s="61">
        <v>30000</v>
      </c>
      <c r="D24" s="61">
        <v>30000</v>
      </c>
      <c r="E24" s="60" t="s">
        <v>9</v>
      </c>
      <c r="F24" s="59" t="s">
        <v>192</v>
      </c>
      <c r="G24" s="59">
        <v>30000</v>
      </c>
      <c r="H24" s="58" t="str">
        <f t="shared" si="0"/>
        <v>มาดูทัวร์ ไทยแลนด์ แอนด์ เซอร์วิส โดยนายมูฮำมัด หะยียูโซะ</v>
      </c>
      <c r="I24" s="58">
        <f t="shared" si="1"/>
        <v>30000</v>
      </c>
      <c r="J24" s="57" t="s">
        <v>7</v>
      </c>
      <c r="K24" s="50" t="s">
        <v>191</v>
      </c>
      <c r="L24" s="56" t="s">
        <v>92</v>
      </c>
      <c r="M24" s="56" t="s">
        <v>12</v>
      </c>
    </row>
    <row r="25" spans="1:13" s="55" customFormat="1" ht="51" customHeight="1" x14ac:dyDescent="0.2">
      <c r="A25" s="63">
        <v>21</v>
      </c>
      <c r="B25" s="62" t="s">
        <v>190</v>
      </c>
      <c r="C25" s="61">
        <v>160000</v>
      </c>
      <c r="D25" s="61">
        <v>160000</v>
      </c>
      <c r="E25" s="60" t="s">
        <v>9</v>
      </c>
      <c r="F25" s="59" t="s">
        <v>189</v>
      </c>
      <c r="G25" s="59">
        <v>160000</v>
      </c>
      <c r="H25" s="58" t="str">
        <f t="shared" si="0"/>
        <v>นางสาวนิภาพร  รักอำนวยกิจ</v>
      </c>
      <c r="I25" s="58">
        <f t="shared" si="1"/>
        <v>160000</v>
      </c>
      <c r="J25" s="57" t="s">
        <v>7</v>
      </c>
      <c r="K25" s="50" t="s">
        <v>188</v>
      </c>
      <c r="L25" s="56" t="s">
        <v>88</v>
      </c>
      <c r="M25" s="64" t="s">
        <v>187</v>
      </c>
    </row>
    <row r="26" spans="1:13" s="55" customFormat="1" ht="57" customHeight="1" x14ac:dyDescent="0.2">
      <c r="A26" s="63">
        <v>22</v>
      </c>
      <c r="B26" s="62" t="s">
        <v>186</v>
      </c>
      <c r="C26" s="61">
        <v>10000</v>
      </c>
      <c r="D26" s="61">
        <v>10000</v>
      </c>
      <c r="E26" s="60" t="s">
        <v>9</v>
      </c>
      <c r="F26" s="59" t="s">
        <v>185</v>
      </c>
      <c r="G26" s="59">
        <v>10000</v>
      </c>
      <c r="H26" s="58" t="str">
        <f t="shared" si="0"/>
        <v>นายสุทธิเดช  พลโยธี</v>
      </c>
      <c r="I26" s="58">
        <f t="shared" si="1"/>
        <v>10000</v>
      </c>
      <c r="J26" s="57" t="s">
        <v>7</v>
      </c>
      <c r="K26" s="50" t="s">
        <v>184</v>
      </c>
      <c r="L26" s="56" t="s">
        <v>87</v>
      </c>
      <c r="M26" s="56" t="s">
        <v>25</v>
      </c>
    </row>
    <row r="27" spans="1:13" s="55" customFormat="1" ht="33.950000000000003" customHeight="1" x14ac:dyDescent="0.2">
      <c r="A27" s="63">
        <v>23</v>
      </c>
      <c r="B27" s="62" t="s">
        <v>183</v>
      </c>
      <c r="C27" s="61">
        <v>36000</v>
      </c>
      <c r="D27" s="61">
        <v>27695.88</v>
      </c>
      <c r="E27" s="60" t="s">
        <v>9</v>
      </c>
      <c r="F27" s="59" t="s">
        <v>182</v>
      </c>
      <c r="G27" s="59">
        <v>27695.88</v>
      </c>
      <c r="H27" s="58" t="str">
        <f t="shared" si="0"/>
        <v>บริษัท ดิสเพลย์ กูรู จำกัด</v>
      </c>
      <c r="I27" s="58">
        <f t="shared" si="1"/>
        <v>27695.88</v>
      </c>
      <c r="J27" s="57" t="s">
        <v>7</v>
      </c>
      <c r="K27" s="50" t="s">
        <v>181</v>
      </c>
      <c r="L27" s="56" t="s">
        <v>87</v>
      </c>
      <c r="M27" s="56" t="s">
        <v>180</v>
      </c>
    </row>
    <row r="28" spans="1:13" s="55" customFormat="1" ht="62.1" customHeight="1" x14ac:dyDescent="0.2">
      <c r="A28" s="63">
        <v>24</v>
      </c>
      <c r="B28" s="62" t="s">
        <v>179</v>
      </c>
      <c r="C28" s="61">
        <v>482200</v>
      </c>
      <c r="D28" s="61">
        <v>482035</v>
      </c>
      <c r="E28" s="60" t="s">
        <v>9</v>
      </c>
      <c r="F28" s="59" t="s">
        <v>178</v>
      </c>
      <c r="G28" s="59">
        <v>482035</v>
      </c>
      <c r="H28" s="58" t="str">
        <f t="shared" si="0"/>
        <v>บริษัท ไทยเอ็มไอซีอี จำกัด</v>
      </c>
      <c r="I28" s="58">
        <f t="shared" si="1"/>
        <v>482035</v>
      </c>
      <c r="J28" s="57" t="s">
        <v>7</v>
      </c>
      <c r="K28" s="50" t="s">
        <v>177</v>
      </c>
      <c r="L28" s="56" t="s">
        <v>5</v>
      </c>
      <c r="M28" s="56" t="s">
        <v>16</v>
      </c>
    </row>
    <row r="29" spans="1:13" s="55" customFormat="1" ht="39.950000000000003" customHeight="1" x14ac:dyDescent="0.2">
      <c r="A29" s="63">
        <v>25</v>
      </c>
      <c r="B29" s="62" t="s">
        <v>176</v>
      </c>
      <c r="C29" s="61">
        <v>75000</v>
      </c>
      <c r="D29" s="61">
        <v>73500</v>
      </c>
      <c r="E29" s="60" t="s">
        <v>9</v>
      </c>
      <c r="F29" s="59" t="s">
        <v>175</v>
      </c>
      <c r="G29" s="59">
        <v>73500</v>
      </c>
      <c r="H29" s="58" t="str">
        <f t="shared" si="0"/>
        <v>บริษัท วินเซ็นท์ มาร์เก็ตติ้ง จำกัด</v>
      </c>
      <c r="I29" s="58">
        <f t="shared" si="1"/>
        <v>73500</v>
      </c>
      <c r="J29" s="57" t="s">
        <v>7</v>
      </c>
      <c r="K29" s="50" t="s">
        <v>174</v>
      </c>
      <c r="L29" s="56" t="s">
        <v>105</v>
      </c>
      <c r="M29" s="56" t="s">
        <v>11</v>
      </c>
    </row>
    <row r="30" spans="1:13" s="55" customFormat="1" ht="47.1" customHeight="1" x14ac:dyDescent="0.2">
      <c r="A30" s="63">
        <v>26</v>
      </c>
      <c r="B30" s="62" t="s">
        <v>173</v>
      </c>
      <c r="C30" s="61">
        <v>6800</v>
      </c>
      <c r="D30" s="61">
        <v>6719.6</v>
      </c>
      <c r="E30" s="60" t="s">
        <v>9</v>
      </c>
      <c r="F30" s="59" t="s">
        <v>170</v>
      </c>
      <c r="G30" s="59">
        <v>6719.6</v>
      </c>
      <c r="H30" s="58" t="str">
        <f t="shared" si="0"/>
        <v>บริษัท เอ็กเปอร์ท โซลูชั่น แอนด์ เซอน์วิส จำกัด</v>
      </c>
      <c r="I30" s="58">
        <f t="shared" si="1"/>
        <v>6719.6</v>
      </c>
      <c r="J30" s="57" t="s">
        <v>7</v>
      </c>
      <c r="K30" s="50" t="s">
        <v>172</v>
      </c>
      <c r="L30" s="56" t="s">
        <v>105</v>
      </c>
      <c r="M30" s="56" t="s">
        <v>168</v>
      </c>
    </row>
    <row r="31" spans="1:13" s="55" customFormat="1" ht="101.1" customHeight="1" x14ac:dyDescent="0.2">
      <c r="A31" s="63">
        <v>27</v>
      </c>
      <c r="B31" s="62" t="s">
        <v>171</v>
      </c>
      <c r="C31" s="61">
        <v>26000</v>
      </c>
      <c r="D31" s="61">
        <v>25070.1</v>
      </c>
      <c r="E31" s="60" t="s">
        <v>9</v>
      </c>
      <c r="F31" s="59" t="s">
        <v>170</v>
      </c>
      <c r="G31" s="59">
        <v>25070.1</v>
      </c>
      <c r="H31" s="58" t="str">
        <f t="shared" si="0"/>
        <v>บริษัท เอ็กเปอร์ท โซลูชั่น แอนด์ เซอน์วิส จำกัด</v>
      </c>
      <c r="I31" s="58">
        <f t="shared" si="1"/>
        <v>25070.1</v>
      </c>
      <c r="J31" s="57" t="s">
        <v>7</v>
      </c>
      <c r="K31" s="50" t="s">
        <v>169</v>
      </c>
      <c r="L31" s="56" t="s">
        <v>105</v>
      </c>
      <c r="M31" s="56" t="s">
        <v>168</v>
      </c>
    </row>
    <row r="32" spans="1:13" s="55" customFormat="1" ht="66" customHeight="1" x14ac:dyDescent="0.2">
      <c r="A32" s="63">
        <v>28</v>
      </c>
      <c r="B32" s="62" t="s">
        <v>167</v>
      </c>
      <c r="C32" s="61">
        <v>96000</v>
      </c>
      <c r="D32" s="61">
        <v>96000</v>
      </c>
      <c r="E32" s="60" t="s">
        <v>9</v>
      </c>
      <c r="F32" s="59" t="s">
        <v>166</v>
      </c>
      <c r="G32" s="59">
        <v>96000</v>
      </c>
      <c r="H32" s="58" t="str">
        <f t="shared" si="0"/>
        <v>บริษัท สินทวีการพิมพ์ จำกัด</v>
      </c>
      <c r="I32" s="58">
        <f t="shared" si="1"/>
        <v>96000</v>
      </c>
      <c r="J32" s="57" t="s">
        <v>7</v>
      </c>
      <c r="K32" s="50" t="s">
        <v>165</v>
      </c>
      <c r="L32" s="56" t="s">
        <v>83</v>
      </c>
      <c r="M32" s="56" t="s">
        <v>164</v>
      </c>
    </row>
    <row r="33" spans="1:14" s="55" customFormat="1" ht="45" customHeight="1" x14ac:dyDescent="0.2">
      <c r="A33" s="63">
        <v>29</v>
      </c>
      <c r="B33" s="62" t="s">
        <v>163</v>
      </c>
      <c r="C33" s="61">
        <v>112500</v>
      </c>
      <c r="D33" s="61">
        <v>107000</v>
      </c>
      <c r="E33" s="60" t="s">
        <v>9</v>
      </c>
      <c r="F33" s="59" t="s">
        <v>162</v>
      </c>
      <c r="G33" s="59">
        <v>107000</v>
      </c>
      <c r="H33" s="58" t="str">
        <f t="shared" si="0"/>
        <v>บริษัท ชอท เทล จำกัด</v>
      </c>
      <c r="I33" s="58">
        <f t="shared" si="1"/>
        <v>107000</v>
      </c>
      <c r="J33" s="57" t="s">
        <v>7</v>
      </c>
      <c r="K33" s="50" t="s">
        <v>161</v>
      </c>
      <c r="L33" s="56" t="s">
        <v>25</v>
      </c>
      <c r="M33" s="56" t="s">
        <v>160</v>
      </c>
    </row>
    <row r="34" spans="1:14" s="55" customFormat="1" ht="39" customHeight="1" x14ac:dyDescent="0.2">
      <c r="A34" s="63">
        <v>30</v>
      </c>
      <c r="B34" s="62" t="s">
        <v>159</v>
      </c>
      <c r="C34" s="61">
        <v>51700</v>
      </c>
      <c r="D34" s="61">
        <v>43500</v>
      </c>
      <c r="E34" s="60" t="s">
        <v>9</v>
      </c>
      <c r="F34" s="59" t="s">
        <v>39</v>
      </c>
      <c r="G34" s="59">
        <v>43500</v>
      </c>
      <c r="H34" s="58" t="str">
        <f t="shared" si="0"/>
        <v>ร้านวราวุฒิ ก๊อปปี้ โดยนายวราวุฒิ วิทาทาน</v>
      </c>
      <c r="I34" s="58">
        <f t="shared" si="1"/>
        <v>43500</v>
      </c>
      <c r="J34" s="57" t="s">
        <v>7</v>
      </c>
      <c r="K34" s="50" t="s">
        <v>158</v>
      </c>
      <c r="L34" s="56" t="s">
        <v>79</v>
      </c>
      <c r="M34" s="64" t="s">
        <v>157</v>
      </c>
    </row>
    <row r="35" spans="1:14" s="55" customFormat="1" ht="54" customHeight="1" x14ac:dyDescent="0.2">
      <c r="A35" s="63">
        <v>31</v>
      </c>
      <c r="B35" s="62" t="s">
        <v>156</v>
      </c>
      <c r="C35" s="61">
        <v>113600</v>
      </c>
      <c r="D35" s="61">
        <v>105395</v>
      </c>
      <c r="E35" s="60" t="s">
        <v>9</v>
      </c>
      <c r="F35" s="59" t="s">
        <v>155</v>
      </c>
      <c r="G35" s="59">
        <v>105395</v>
      </c>
      <c r="H35" s="58" t="str">
        <f t="shared" si="0"/>
        <v>บริษัท อโพสโทรฟี แอล จำกัด</v>
      </c>
      <c r="I35" s="58">
        <f t="shared" si="1"/>
        <v>105395</v>
      </c>
      <c r="J35" s="57" t="s">
        <v>7</v>
      </c>
      <c r="K35" s="50" t="s">
        <v>154</v>
      </c>
      <c r="L35" s="56" t="s">
        <v>116</v>
      </c>
      <c r="M35" s="56" t="s">
        <v>135</v>
      </c>
    </row>
    <row r="36" spans="1:14" s="55" customFormat="1" ht="48" customHeight="1" x14ac:dyDescent="0.2">
      <c r="A36" s="63">
        <v>32</v>
      </c>
      <c r="B36" s="62" t="s">
        <v>153</v>
      </c>
      <c r="C36" s="61">
        <v>20000</v>
      </c>
      <c r="D36" s="61">
        <v>16194.45</v>
      </c>
      <c r="E36" s="60" t="s">
        <v>9</v>
      </c>
      <c r="F36" s="59" t="s">
        <v>152</v>
      </c>
      <c r="G36" s="59">
        <v>16194.45</v>
      </c>
      <c r="H36" s="58" t="str">
        <f t="shared" si="0"/>
        <v>บริษัท ธาวิศ จำกัด</v>
      </c>
      <c r="I36" s="58">
        <f t="shared" si="1"/>
        <v>16194.45</v>
      </c>
      <c r="J36" s="57" t="s">
        <v>7</v>
      </c>
      <c r="K36" s="50" t="s">
        <v>151</v>
      </c>
      <c r="L36" s="56" t="s">
        <v>116</v>
      </c>
      <c r="M36" s="56" t="s">
        <v>135</v>
      </c>
    </row>
    <row r="37" spans="1:14" s="55" customFormat="1" ht="60" customHeight="1" x14ac:dyDescent="0.2">
      <c r="A37" s="63">
        <v>33</v>
      </c>
      <c r="B37" s="62" t="s">
        <v>149</v>
      </c>
      <c r="C37" s="61">
        <v>203490</v>
      </c>
      <c r="D37" s="61">
        <v>203490</v>
      </c>
      <c r="E37" s="60" t="s">
        <v>9</v>
      </c>
      <c r="F37" s="59" t="s">
        <v>137</v>
      </c>
      <c r="G37" s="59">
        <v>203490</v>
      </c>
      <c r="H37" s="58" t="str">
        <f t="shared" si="0"/>
        <v>ร้าน 2009 เทคโนโลยี โดยนายนิวัฒน์ ประชุมสอน</v>
      </c>
      <c r="I37" s="58">
        <f t="shared" si="1"/>
        <v>203490</v>
      </c>
      <c r="J37" s="57" t="s">
        <v>7</v>
      </c>
      <c r="K37" s="50" t="s">
        <v>150</v>
      </c>
      <c r="L37" s="56" t="s">
        <v>5</v>
      </c>
      <c r="M37" s="56" t="s">
        <v>144</v>
      </c>
    </row>
    <row r="38" spans="1:14" s="55" customFormat="1" ht="66" customHeight="1" x14ac:dyDescent="0.2">
      <c r="A38" s="63">
        <v>34</v>
      </c>
      <c r="B38" s="62" t="s">
        <v>149</v>
      </c>
      <c r="C38" s="61">
        <v>212200</v>
      </c>
      <c r="D38" s="61">
        <v>212200</v>
      </c>
      <c r="E38" s="60" t="s">
        <v>9</v>
      </c>
      <c r="F38" s="59" t="s">
        <v>148</v>
      </c>
      <c r="G38" s="59">
        <v>212200</v>
      </c>
      <c r="H38" s="58" t="str">
        <f t="shared" si="0"/>
        <v>ร้านแสงชัยเฟอร์นิเจอร์ 2 โดยนางจงจิต ริมสกุล</v>
      </c>
      <c r="I38" s="58">
        <f t="shared" si="1"/>
        <v>212200</v>
      </c>
      <c r="J38" s="57" t="s">
        <v>7</v>
      </c>
      <c r="K38" s="50" t="s">
        <v>147</v>
      </c>
      <c r="L38" s="56" t="s">
        <v>5</v>
      </c>
      <c r="M38" s="56" t="s">
        <v>144</v>
      </c>
    </row>
    <row r="39" spans="1:14" s="44" customFormat="1" ht="71.099999999999994" customHeight="1" x14ac:dyDescent="0.2">
      <c r="A39" s="54">
        <v>35</v>
      </c>
      <c r="B39" s="53" t="s">
        <v>146</v>
      </c>
      <c r="C39" s="52">
        <v>34935</v>
      </c>
      <c r="D39" s="52">
        <v>34935</v>
      </c>
      <c r="E39" s="35" t="s">
        <v>9</v>
      </c>
      <c r="F39" s="51" t="s">
        <v>137</v>
      </c>
      <c r="G39" s="51">
        <v>34935</v>
      </c>
      <c r="H39" s="32" t="str">
        <f t="shared" si="0"/>
        <v>ร้าน 2009 เทคโนโลยี โดยนายนิวัฒน์ ประชุมสอน</v>
      </c>
      <c r="I39" s="32">
        <f t="shared" si="1"/>
        <v>34935</v>
      </c>
      <c r="J39" s="31" t="s">
        <v>7</v>
      </c>
      <c r="K39" s="50" t="s">
        <v>145</v>
      </c>
      <c r="L39" s="49" t="s">
        <v>5</v>
      </c>
      <c r="M39" s="49" t="s">
        <v>144</v>
      </c>
    </row>
    <row r="40" spans="1:14" s="44" customFormat="1" ht="60" customHeight="1" x14ac:dyDescent="0.2">
      <c r="A40" s="54">
        <v>36</v>
      </c>
      <c r="B40" s="53" t="s">
        <v>143</v>
      </c>
      <c r="C40" s="52">
        <v>330000</v>
      </c>
      <c r="D40" s="52">
        <v>330000</v>
      </c>
      <c r="E40" s="35" t="s">
        <v>9</v>
      </c>
      <c r="F40" s="51" t="s">
        <v>142</v>
      </c>
      <c r="G40" s="51">
        <v>58100</v>
      </c>
      <c r="H40" s="32" t="str">
        <f t="shared" si="0"/>
        <v>นิว คอลเลคชั่น แอนด์ พรีเมียร์ ซัพพลาย โดยนางวรรณพัชร ปัญญา</v>
      </c>
      <c r="I40" s="32">
        <f t="shared" si="1"/>
        <v>58100</v>
      </c>
      <c r="J40" s="31" t="s">
        <v>7</v>
      </c>
      <c r="K40" s="50" t="s">
        <v>141</v>
      </c>
      <c r="L40" s="49" t="s">
        <v>140</v>
      </c>
      <c r="M40" s="49" t="s">
        <v>139</v>
      </c>
    </row>
    <row r="41" spans="1:14" s="44" customFormat="1" ht="59.1" customHeight="1" x14ac:dyDescent="0.2">
      <c r="A41" s="48">
        <v>37</v>
      </c>
      <c r="B41" s="47" t="s">
        <v>138</v>
      </c>
      <c r="C41" s="46">
        <v>58100</v>
      </c>
      <c r="D41" s="46">
        <v>58100</v>
      </c>
      <c r="E41" s="35" t="s">
        <v>9</v>
      </c>
      <c r="F41" s="32" t="s">
        <v>137</v>
      </c>
      <c r="G41" s="32">
        <v>58100</v>
      </c>
      <c r="H41" s="32" t="str">
        <f t="shared" si="0"/>
        <v>ร้าน 2009 เทคโนโลยี โดยนายนิวัฒน์ ประชุมสอน</v>
      </c>
      <c r="I41" s="32">
        <f t="shared" si="1"/>
        <v>58100</v>
      </c>
      <c r="J41" s="31" t="s">
        <v>7</v>
      </c>
      <c r="K41" s="45" t="s">
        <v>136</v>
      </c>
      <c r="L41" s="38" t="s">
        <v>12</v>
      </c>
      <c r="M41" s="38" t="s">
        <v>135</v>
      </c>
    </row>
    <row r="42" spans="1:14" s="27" customFormat="1" ht="29.1" customHeight="1" x14ac:dyDescent="0.2">
      <c r="A42" s="82" t="s">
        <v>134</v>
      </c>
      <c r="B42" s="82"/>
      <c r="C42" s="36"/>
      <c r="D42" s="36"/>
      <c r="E42" s="43"/>
      <c r="F42" s="34"/>
      <c r="G42" s="33"/>
      <c r="H42" s="33"/>
      <c r="I42" s="33"/>
      <c r="J42" s="34"/>
      <c r="K42" s="40"/>
      <c r="L42" s="39"/>
      <c r="M42" s="42"/>
      <c r="N42" s="28"/>
    </row>
    <row r="43" spans="1:14" s="27" customFormat="1" ht="33" customHeight="1" x14ac:dyDescent="0.2">
      <c r="A43" s="37">
        <v>1</v>
      </c>
      <c r="B43" s="34" t="s">
        <v>124</v>
      </c>
      <c r="C43" s="36">
        <v>15400</v>
      </c>
      <c r="D43" s="36">
        <v>15400</v>
      </c>
      <c r="E43" s="35" t="s">
        <v>9</v>
      </c>
      <c r="F43" s="34" t="s">
        <v>123</v>
      </c>
      <c r="G43" s="36">
        <v>15400</v>
      </c>
      <c r="H43" s="34" t="s">
        <v>123</v>
      </c>
      <c r="I43" s="36">
        <v>15400</v>
      </c>
      <c r="J43" s="31" t="s">
        <v>7</v>
      </c>
      <c r="K43" s="41" t="s">
        <v>133</v>
      </c>
      <c r="L43" s="29" t="s">
        <v>108</v>
      </c>
      <c r="M43" s="29" t="s">
        <v>128</v>
      </c>
      <c r="N43" s="28"/>
    </row>
    <row r="44" spans="1:14" s="27" customFormat="1" ht="33" customHeight="1" x14ac:dyDescent="0.2">
      <c r="A44" s="37">
        <v>2</v>
      </c>
      <c r="B44" s="34" t="s">
        <v>102</v>
      </c>
      <c r="C44" s="36">
        <v>5400</v>
      </c>
      <c r="D44" s="36">
        <v>5400</v>
      </c>
      <c r="E44" s="35" t="s">
        <v>9</v>
      </c>
      <c r="F44" s="34" t="s">
        <v>132</v>
      </c>
      <c r="G44" s="36">
        <v>5400</v>
      </c>
      <c r="H44" s="34" t="s">
        <v>132</v>
      </c>
      <c r="I44" s="36">
        <v>5400</v>
      </c>
      <c r="J44" s="31" t="s">
        <v>7</v>
      </c>
      <c r="K44" s="41" t="s">
        <v>131</v>
      </c>
      <c r="L44" s="29" t="s">
        <v>128</v>
      </c>
      <c r="M44" s="29" t="s">
        <v>127</v>
      </c>
      <c r="N44" s="28"/>
    </row>
    <row r="45" spans="1:14" s="27" customFormat="1" ht="33" customHeight="1" x14ac:dyDescent="0.2">
      <c r="A45" s="37">
        <v>3</v>
      </c>
      <c r="B45" s="34" t="s">
        <v>102</v>
      </c>
      <c r="C45" s="36">
        <v>2300</v>
      </c>
      <c r="D45" s="36">
        <v>2300</v>
      </c>
      <c r="E45" s="35" t="s">
        <v>9</v>
      </c>
      <c r="F45" s="34" t="s">
        <v>130</v>
      </c>
      <c r="G45" s="36">
        <v>2300</v>
      </c>
      <c r="H45" s="34" t="s">
        <v>130</v>
      </c>
      <c r="I45" s="36">
        <v>2300</v>
      </c>
      <c r="J45" s="31" t="s">
        <v>7</v>
      </c>
      <c r="K45" s="41" t="s">
        <v>129</v>
      </c>
      <c r="L45" s="29" t="s">
        <v>128</v>
      </c>
      <c r="M45" s="29" t="s">
        <v>127</v>
      </c>
      <c r="N45" s="28"/>
    </row>
    <row r="46" spans="1:14" s="27" customFormat="1" ht="33" customHeight="1" x14ac:dyDescent="0.2">
      <c r="A46" s="37">
        <v>4</v>
      </c>
      <c r="B46" s="34" t="s">
        <v>124</v>
      </c>
      <c r="C46" s="36">
        <v>7500</v>
      </c>
      <c r="D46" s="36">
        <v>7500</v>
      </c>
      <c r="E46" s="35" t="s">
        <v>9</v>
      </c>
      <c r="F46" s="34" t="s">
        <v>123</v>
      </c>
      <c r="G46" s="36">
        <v>7500</v>
      </c>
      <c r="H46" s="34" t="s">
        <v>123</v>
      </c>
      <c r="I46" s="36">
        <v>7500</v>
      </c>
      <c r="J46" s="31" t="s">
        <v>7</v>
      </c>
      <c r="K46" s="41" t="s">
        <v>126</v>
      </c>
      <c r="L46" s="29" t="s">
        <v>26</v>
      </c>
      <c r="M46" s="29" t="s">
        <v>125</v>
      </c>
      <c r="N46" s="28"/>
    </row>
    <row r="47" spans="1:14" s="27" customFormat="1" ht="33" customHeight="1" x14ac:dyDescent="0.2">
      <c r="A47" s="37">
        <v>5</v>
      </c>
      <c r="B47" s="34" t="s">
        <v>124</v>
      </c>
      <c r="C47" s="36">
        <v>2000</v>
      </c>
      <c r="D47" s="36">
        <v>2000</v>
      </c>
      <c r="E47" s="35" t="s">
        <v>9</v>
      </c>
      <c r="F47" s="34" t="s">
        <v>123</v>
      </c>
      <c r="G47" s="36">
        <v>2000</v>
      </c>
      <c r="H47" s="34" t="s">
        <v>123</v>
      </c>
      <c r="I47" s="36">
        <v>2000</v>
      </c>
      <c r="J47" s="31" t="s">
        <v>7</v>
      </c>
      <c r="K47" s="41" t="s">
        <v>122</v>
      </c>
      <c r="L47" s="29" t="s">
        <v>26</v>
      </c>
      <c r="M47" s="29" t="s">
        <v>121</v>
      </c>
      <c r="N47" s="28"/>
    </row>
    <row r="48" spans="1:14" s="27" customFormat="1" ht="33" customHeight="1" x14ac:dyDescent="0.2">
      <c r="A48" s="37">
        <v>6</v>
      </c>
      <c r="B48" s="34" t="s">
        <v>102</v>
      </c>
      <c r="C48" s="36">
        <v>1800</v>
      </c>
      <c r="D48" s="36">
        <v>1800</v>
      </c>
      <c r="E48" s="35" t="s">
        <v>9</v>
      </c>
      <c r="F48" s="34" t="s">
        <v>120</v>
      </c>
      <c r="G48" s="36">
        <v>1800</v>
      </c>
      <c r="H48" s="34" t="s">
        <v>120</v>
      </c>
      <c r="I48" s="36">
        <v>1800</v>
      </c>
      <c r="J48" s="31" t="s">
        <v>7</v>
      </c>
      <c r="K48" s="41" t="s">
        <v>119</v>
      </c>
      <c r="L48" s="29" t="s">
        <v>83</v>
      </c>
      <c r="M48" s="29" t="s">
        <v>16</v>
      </c>
      <c r="N48" s="28"/>
    </row>
    <row r="49" spans="1:14" s="27" customFormat="1" ht="33" customHeight="1" x14ac:dyDescent="0.2">
      <c r="A49" s="37">
        <v>7</v>
      </c>
      <c r="B49" s="34" t="s">
        <v>102</v>
      </c>
      <c r="C49" s="36">
        <v>3600</v>
      </c>
      <c r="D49" s="36">
        <v>3600</v>
      </c>
      <c r="E49" s="35" t="s">
        <v>9</v>
      </c>
      <c r="F49" s="34" t="s">
        <v>118</v>
      </c>
      <c r="G49" s="36">
        <v>3600</v>
      </c>
      <c r="H49" s="34" t="s">
        <v>118</v>
      </c>
      <c r="I49" s="36">
        <v>3600</v>
      </c>
      <c r="J49" s="31" t="s">
        <v>7</v>
      </c>
      <c r="K49" s="41" t="s">
        <v>117</v>
      </c>
      <c r="L49" s="29" t="s">
        <v>116</v>
      </c>
      <c r="M49" s="29" t="s">
        <v>12</v>
      </c>
      <c r="N49" s="28"/>
    </row>
    <row r="50" spans="1:14" s="27" customFormat="1" ht="29.1" customHeight="1" x14ac:dyDescent="0.2">
      <c r="A50" s="83" t="s">
        <v>115</v>
      </c>
      <c r="B50" s="83"/>
      <c r="C50" s="36"/>
      <c r="D50" s="36"/>
      <c r="E50" s="35"/>
      <c r="F50" s="34"/>
      <c r="G50" s="33"/>
      <c r="H50" s="32"/>
      <c r="I50" s="32"/>
      <c r="J50" s="31"/>
      <c r="K50" s="40"/>
      <c r="L50" s="39"/>
      <c r="M50" s="38"/>
      <c r="N50" s="28"/>
    </row>
    <row r="51" spans="1:14" s="27" customFormat="1" ht="33" customHeight="1" x14ac:dyDescent="0.2">
      <c r="A51" s="37">
        <v>1</v>
      </c>
      <c r="B51" s="34" t="s">
        <v>102</v>
      </c>
      <c r="C51" s="36">
        <v>16200</v>
      </c>
      <c r="D51" s="36">
        <v>16200</v>
      </c>
      <c r="E51" s="35" t="s">
        <v>9</v>
      </c>
      <c r="F51" s="34" t="s">
        <v>101</v>
      </c>
      <c r="G51" s="36">
        <v>16200</v>
      </c>
      <c r="H51" s="34" t="s">
        <v>101</v>
      </c>
      <c r="I51" s="36">
        <v>16200</v>
      </c>
      <c r="J51" s="31" t="s">
        <v>7</v>
      </c>
      <c r="K51" s="30" t="s">
        <v>114</v>
      </c>
      <c r="L51" s="29" t="s">
        <v>111</v>
      </c>
      <c r="M51" s="29" t="s">
        <v>25</v>
      </c>
      <c r="N51" s="28"/>
    </row>
    <row r="52" spans="1:14" s="27" customFormat="1" ht="33" customHeight="1" x14ac:dyDescent="0.2">
      <c r="A52" s="37">
        <v>2</v>
      </c>
      <c r="B52" s="34" t="s">
        <v>102</v>
      </c>
      <c r="C52" s="36">
        <v>5400</v>
      </c>
      <c r="D52" s="36">
        <v>5400</v>
      </c>
      <c r="E52" s="35" t="s">
        <v>9</v>
      </c>
      <c r="F52" s="34" t="s">
        <v>113</v>
      </c>
      <c r="G52" s="36">
        <v>5400</v>
      </c>
      <c r="H52" s="34" t="s">
        <v>113</v>
      </c>
      <c r="I52" s="36">
        <v>5400</v>
      </c>
      <c r="J52" s="31" t="s">
        <v>7</v>
      </c>
      <c r="K52" s="30" t="s">
        <v>112</v>
      </c>
      <c r="L52" s="29" t="s">
        <v>111</v>
      </c>
      <c r="M52" s="39" t="s">
        <v>83</v>
      </c>
      <c r="N52" s="28"/>
    </row>
    <row r="53" spans="1:14" s="27" customFormat="1" ht="33" customHeight="1" x14ac:dyDescent="0.2">
      <c r="A53" s="37">
        <v>3</v>
      </c>
      <c r="B53" s="34" t="s">
        <v>99</v>
      </c>
      <c r="C53" s="36">
        <v>3600</v>
      </c>
      <c r="D53" s="36">
        <v>3600</v>
      </c>
      <c r="E53" s="35" t="s">
        <v>9</v>
      </c>
      <c r="F53" s="34" t="s">
        <v>110</v>
      </c>
      <c r="G53" s="36">
        <v>3600</v>
      </c>
      <c r="H53" s="34" t="s">
        <v>110</v>
      </c>
      <c r="I53" s="36">
        <v>3600</v>
      </c>
      <c r="J53" s="31" t="s">
        <v>7</v>
      </c>
      <c r="K53" s="30" t="s">
        <v>109</v>
      </c>
      <c r="L53" s="29" t="s">
        <v>108</v>
      </c>
      <c r="M53" s="29" t="s">
        <v>26</v>
      </c>
      <c r="N53" s="28"/>
    </row>
    <row r="54" spans="1:14" s="27" customFormat="1" ht="33" customHeight="1" x14ac:dyDescent="0.2">
      <c r="A54" s="37">
        <v>4</v>
      </c>
      <c r="B54" s="34" t="s">
        <v>99</v>
      </c>
      <c r="C54" s="36">
        <v>4980</v>
      </c>
      <c r="D54" s="36">
        <v>4980</v>
      </c>
      <c r="E54" s="35" t="s">
        <v>9</v>
      </c>
      <c r="F54" s="34" t="s">
        <v>107</v>
      </c>
      <c r="G54" s="36">
        <v>4980</v>
      </c>
      <c r="H54" s="34" t="s">
        <v>107</v>
      </c>
      <c r="I54" s="36">
        <v>4980</v>
      </c>
      <c r="J54" s="31" t="s">
        <v>7</v>
      </c>
      <c r="K54" s="30" t="s">
        <v>106</v>
      </c>
      <c r="L54" s="29" t="s">
        <v>88</v>
      </c>
      <c r="M54" s="29" t="s">
        <v>105</v>
      </c>
      <c r="N54" s="28"/>
    </row>
    <row r="55" spans="1:14" s="27" customFormat="1" ht="33" customHeight="1" x14ac:dyDescent="0.2">
      <c r="A55" s="37">
        <v>5</v>
      </c>
      <c r="B55" s="34" t="s">
        <v>99</v>
      </c>
      <c r="C55" s="36">
        <v>3600</v>
      </c>
      <c r="D55" s="36">
        <v>3600</v>
      </c>
      <c r="E55" s="35" t="s">
        <v>9</v>
      </c>
      <c r="F55" s="34" t="s">
        <v>98</v>
      </c>
      <c r="G55" s="36">
        <v>3600</v>
      </c>
      <c r="H55" s="34" t="s">
        <v>98</v>
      </c>
      <c r="I55" s="36">
        <v>3600</v>
      </c>
      <c r="J55" s="31" t="s">
        <v>7</v>
      </c>
      <c r="K55" s="30" t="s">
        <v>104</v>
      </c>
      <c r="L55" s="29" t="s">
        <v>87</v>
      </c>
      <c r="M55" s="29" t="s">
        <v>103</v>
      </c>
      <c r="N55" s="28"/>
    </row>
    <row r="56" spans="1:14" s="27" customFormat="1" ht="33" customHeight="1" x14ac:dyDescent="0.2">
      <c r="A56" s="37">
        <v>6</v>
      </c>
      <c r="B56" s="34" t="s">
        <v>102</v>
      </c>
      <c r="C56" s="36">
        <v>3600</v>
      </c>
      <c r="D56" s="36">
        <v>3600</v>
      </c>
      <c r="E56" s="35" t="s">
        <v>9</v>
      </c>
      <c r="F56" s="34" t="s">
        <v>101</v>
      </c>
      <c r="G56" s="36">
        <v>3600</v>
      </c>
      <c r="H56" s="34" t="s">
        <v>101</v>
      </c>
      <c r="I56" s="36">
        <v>3600</v>
      </c>
      <c r="J56" s="31" t="s">
        <v>7</v>
      </c>
      <c r="K56" s="30" t="s">
        <v>100</v>
      </c>
      <c r="L56" s="29" t="s">
        <v>79</v>
      </c>
      <c r="M56" s="29" t="s">
        <v>16</v>
      </c>
      <c r="N56" s="28"/>
    </row>
    <row r="57" spans="1:14" s="27" customFormat="1" ht="33" customHeight="1" x14ac:dyDescent="0.2">
      <c r="A57" s="37">
        <v>7</v>
      </c>
      <c r="B57" s="34" t="s">
        <v>99</v>
      </c>
      <c r="C57" s="36">
        <v>4980</v>
      </c>
      <c r="D57" s="36">
        <v>4980</v>
      </c>
      <c r="E57" s="35" t="s">
        <v>9</v>
      </c>
      <c r="F57" s="34" t="s">
        <v>98</v>
      </c>
      <c r="G57" s="36">
        <v>4980</v>
      </c>
      <c r="H57" s="34" t="s">
        <v>98</v>
      </c>
      <c r="I57" s="36">
        <v>4980</v>
      </c>
      <c r="J57" s="31" t="s">
        <v>7</v>
      </c>
      <c r="K57" s="30" t="s">
        <v>97</v>
      </c>
      <c r="L57" s="29" t="s">
        <v>12</v>
      </c>
      <c r="M57" s="29" t="s">
        <v>11</v>
      </c>
      <c r="N57" s="28"/>
    </row>
    <row r="58" spans="1:14" s="27" customFormat="1" ht="29.1" customHeight="1" x14ac:dyDescent="0.2">
      <c r="A58" s="79" t="s">
        <v>96</v>
      </c>
      <c r="B58" s="80"/>
      <c r="C58" s="80"/>
      <c r="D58" s="81"/>
      <c r="E58" s="35"/>
      <c r="F58" s="34"/>
      <c r="G58" s="33"/>
      <c r="H58" s="32"/>
      <c r="I58" s="32"/>
      <c r="J58" s="31"/>
      <c r="K58" s="40"/>
      <c r="L58" s="39"/>
      <c r="M58" s="38"/>
      <c r="N58" s="28"/>
    </row>
    <row r="59" spans="1:14" s="27" customFormat="1" ht="33" customHeight="1" x14ac:dyDescent="0.2">
      <c r="A59" s="37">
        <v>1</v>
      </c>
      <c r="B59" s="34" t="s">
        <v>95</v>
      </c>
      <c r="C59" s="36">
        <v>3600</v>
      </c>
      <c r="D59" s="36">
        <v>3600</v>
      </c>
      <c r="E59" s="35" t="s">
        <v>9</v>
      </c>
      <c r="F59" s="34" t="s">
        <v>94</v>
      </c>
      <c r="G59" s="36">
        <v>3600</v>
      </c>
      <c r="H59" s="32" t="str">
        <f>F59</f>
        <v>นายสุวิทย์  จันทร์เสถียร</v>
      </c>
      <c r="I59" s="36">
        <v>3600</v>
      </c>
      <c r="J59" s="31" t="s">
        <v>7</v>
      </c>
      <c r="K59" s="40" t="s">
        <v>93</v>
      </c>
      <c r="L59" s="29" t="s">
        <v>26</v>
      </c>
      <c r="M59" s="29" t="s">
        <v>92</v>
      </c>
      <c r="N59" s="28"/>
    </row>
    <row r="60" spans="1:14" s="27" customFormat="1" ht="33" customHeight="1" x14ac:dyDescent="0.2">
      <c r="A60" s="37">
        <v>2</v>
      </c>
      <c r="B60" s="34" t="s">
        <v>91</v>
      </c>
      <c r="C60" s="36">
        <v>3600</v>
      </c>
      <c r="D60" s="36">
        <v>3600</v>
      </c>
      <c r="E60" s="35" t="s">
        <v>9</v>
      </c>
      <c r="F60" s="34" t="s">
        <v>90</v>
      </c>
      <c r="G60" s="36">
        <v>3600</v>
      </c>
      <c r="H60" s="32" t="str">
        <f>F60</f>
        <v>นายชัยพิชิต ศรีอรัญ</v>
      </c>
      <c r="I60" s="36">
        <v>3600</v>
      </c>
      <c r="J60" s="31" t="s">
        <v>7</v>
      </c>
      <c r="K60" s="40" t="s">
        <v>89</v>
      </c>
      <c r="L60" s="29" t="s">
        <v>88</v>
      </c>
      <c r="M60" s="29" t="s">
        <v>87</v>
      </c>
      <c r="N60" s="28"/>
    </row>
    <row r="61" spans="1:14" s="27" customFormat="1" ht="33" customHeight="1" x14ac:dyDescent="0.2">
      <c r="A61" s="37">
        <v>3</v>
      </c>
      <c r="B61" s="34" t="s">
        <v>86</v>
      </c>
      <c r="C61" s="36">
        <v>8200</v>
      </c>
      <c r="D61" s="36">
        <v>8200</v>
      </c>
      <c r="E61" s="35" t="s">
        <v>9</v>
      </c>
      <c r="F61" s="34" t="s">
        <v>85</v>
      </c>
      <c r="G61" s="36">
        <v>8200</v>
      </c>
      <c r="H61" s="32" t="str">
        <f>F61</f>
        <v>นายประทีป กุนเกลี้ยง</v>
      </c>
      <c r="I61" s="36">
        <v>8200</v>
      </c>
      <c r="J61" s="31" t="s">
        <v>7</v>
      </c>
      <c r="K61" s="40" t="s">
        <v>84</v>
      </c>
      <c r="L61" s="29" t="s">
        <v>26</v>
      </c>
      <c r="M61" s="29" t="s">
        <v>83</v>
      </c>
      <c r="N61" s="28"/>
    </row>
    <row r="62" spans="1:14" s="27" customFormat="1" ht="33" customHeight="1" x14ac:dyDescent="0.2">
      <c r="A62" s="37">
        <v>4</v>
      </c>
      <c r="B62" s="34" t="s">
        <v>82</v>
      </c>
      <c r="C62" s="36">
        <v>7200</v>
      </c>
      <c r="D62" s="36">
        <v>7200</v>
      </c>
      <c r="E62" s="35" t="s">
        <v>9</v>
      </c>
      <c r="F62" s="34" t="s">
        <v>81</v>
      </c>
      <c r="G62" s="36">
        <v>7200</v>
      </c>
      <c r="H62" s="32" t="str">
        <f>F62</f>
        <v>นายพงษ์ศักดิ์ นนท์วิริยะพงษ์</v>
      </c>
      <c r="I62" s="36">
        <v>7200</v>
      </c>
      <c r="J62" s="31" t="s">
        <v>7</v>
      </c>
      <c r="K62" s="40" t="s">
        <v>80</v>
      </c>
      <c r="L62" s="29" t="s">
        <v>79</v>
      </c>
      <c r="M62" s="29" t="s">
        <v>16</v>
      </c>
      <c r="N62" s="28"/>
    </row>
    <row r="63" spans="1:14" s="27" customFormat="1" ht="29.1" customHeight="1" x14ac:dyDescent="0.2">
      <c r="A63" s="79" t="s">
        <v>78</v>
      </c>
      <c r="B63" s="80"/>
      <c r="C63" s="80"/>
      <c r="D63" s="81"/>
      <c r="E63" s="35"/>
      <c r="F63" s="34"/>
      <c r="G63" s="33"/>
      <c r="H63" s="32"/>
      <c r="I63" s="32"/>
      <c r="J63" s="31"/>
      <c r="K63" s="40"/>
      <c r="L63" s="39"/>
      <c r="M63" s="38"/>
      <c r="N63" s="28"/>
    </row>
    <row r="64" spans="1:14" s="27" customFormat="1" ht="33" customHeight="1" x14ac:dyDescent="0.2">
      <c r="A64" s="37">
        <v>1</v>
      </c>
      <c r="B64" s="34" t="s">
        <v>77</v>
      </c>
      <c r="C64" s="36">
        <v>8800</v>
      </c>
      <c r="D64" s="36">
        <v>8800</v>
      </c>
      <c r="E64" s="35" t="s">
        <v>9</v>
      </c>
      <c r="F64" s="34" t="s">
        <v>76</v>
      </c>
      <c r="G64" s="36">
        <v>8800</v>
      </c>
      <c r="H64" s="32" t="s">
        <v>76</v>
      </c>
      <c r="I64" s="36">
        <v>8800</v>
      </c>
      <c r="J64" s="31" t="s">
        <v>7</v>
      </c>
      <c r="K64" s="30" t="s">
        <v>75</v>
      </c>
      <c r="L64" s="39" t="s">
        <v>74</v>
      </c>
      <c r="M64" s="39" t="s">
        <v>73</v>
      </c>
      <c r="N64" s="28"/>
    </row>
    <row r="65" spans="1:14" s="27" customFormat="1" ht="33" customHeight="1" x14ac:dyDescent="0.2">
      <c r="A65" s="37">
        <v>2</v>
      </c>
      <c r="B65" s="34" t="s">
        <v>72</v>
      </c>
      <c r="C65" s="36">
        <v>10000</v>
      </c>
      <c r="D65" s="36">
        <v>10000</v>
      </c>
      <c r="E65" s="35" t="s">
        <v>9</v>
      </c>
      <c r="F65" s="34" t="s">
        <v>71</v>
      </c>
      <c r="G65" s="36">
        <v>10000</v>
      </c>
      <c r="H65" s="32" t="s">
        <v>71</v>
      </c>
      <c r="I65" s="36">
        <v>10000</v>
      </c>
      <c r="J65" s="31" t="s">
        <v>7</v>
      </c>
      <c r="K65" s="30" t="s">
        <v>70</v>
      </c>
      <c r="L65" s="39" t="s">
        <v>69</v>
      </c>
      <c r="M65" s="39" t="s">
        <v>68</v>
      </c>
      <c r="N65" s="28"/>
    </row>
    <row r="66" spans="1:14" s="27" customFormat="1" ht="33" customHeight="1" x14ac:dyDescent="0.2">
      <c r="A66" s="37">
        <v>3</v>
      </c>
      <c r="B66" s="34" t="s">
        <v>67</v>
      </c>
      <c r="C66" s="36">
        <v>9200</v>
      </c>
      <c r="D66" s="36">
        <v>9200</v>
      </c>
      <c r="E66" s="35" t="s">
        <v>9</v>
      </c>
      <c r="F66" s="34" t="s">
        <v>66</v>
      </c>
      <c r="G66" s="36">
        <v>9200</v>
      </c>
      <c r="H66" s="32" t="s">
        <v>66</v>
      </c>
      <c r="I66" s="36">
        <v>9200</v>
      </c>
      <c r="J66" s="31" t="s">
        <v>7</v>
      </c>
      <c r="K66" s="30" t="s">
        <v>65</v>
      </c>
      <c r="L66" s="39" t="s">
        <v>60</v>
      </c>
      <c r="M66" s="39" t="s">
        <v>64</v>
      </c>
      <c r="N66" s="28"/>
    </row>
    <row r="67" spans="1:14" s="27" customFormat="1" ht="33" customHeight="1" x14ac:dyDescent="0.2">
      <c r="A67" s="37">
        <v>4</v>
      </c>
      <c r="B67" s="34" t="s">
        <v>63</v>
      </c>
      <c r="C67" s="36">
        <v>5400</v>
      </c>
      <c r="D67" s="36">
        <v>5400</v>
      </c>
      <c r="E67" s="35" t="s">
        <v>9</v>
      </c>
      <c r="F67" s="34" t="s">
        <v>62</v>
      </c>
      <c r="G67" s="36">
        <v>5400</v>
      </c>
      <c r="H67" s="32" t="s">
        <v>62</v>
      </c>
      <c r="I67" s="36">
        <v>5400</v>
      </c>
      <c r="J67" s="31" t="s">
        <v>7</v>
      </c>
      <c r="K67" s="30" t="s">
        <v>61</v>
      </c>
      <c r="L67" s="39" t="s">
        <v>60</v>
      </c>
      <c r="M67" s="39" t="s">
        <v>59</v>
      </c>
      <c r="N67" s="28"/>
    </row>
    <row r="68" spans="1:14" s="27" customFormat="1" ht="33" customHeight="1" x14ac:dyDescent="0.2">
      <c r="A68" s="37">
        <v>5</v>
      </c>
      <c r="B68" s="34" t="s">
        <v>58</v>
      </c>
      <c r="C68" s="36">
        <v>6000</v>
      </c>
      <c r="D68" s="36">
        <v>6000</v>
      </c>
      <c r="E68" s="35" t="s">
        <v>9</v>
      </c>
      <c r="F68" s="34" t="s">
        <v>57</v>
      </c>
      <c r="G68" s="36">
        <v>6000</v>
      </c>
      <c r="H68" s="32" t="s">
        <v>57</v>
      </c>
      <c r="I68" s="36">
        <v>6000</v>
      </c>
      <c r="J68" s="31" t="s">
        <v>7</v>
      </c>
      <c r="K68" s="30" t="s">
        <v>56</v>
      </c>
      <c r="L68" s="39" t="s">
        <v>55</v>
      </c>
      <c r="M68" s="39" t="s">
        <v>54</v>
      </c>
      <c r="N68" s="28"/>
    </row>
    <row r="69" spans="1:14" s="27" customFormat="1" ht="33" customHeight="1" x14ac:dyDescent="0.2">
      <c r="A69" s="37">
        <v>6</v>
      </c>
      <c r="B69" s="34" t="s">
        <v>53</v>
      </c>
      <c r="C69" s="36">
        <v>8000</v>
      </c>
      <c r="D69" s="36">
        <v>8000</v>
      </c>
      <c r="E69" s="35" t="s">
        <v>9</v>
      </c>
      <c r="F69" s="34" t="s">
        <v>44</v>
      </c>
      <c r="G69" s="36">
        <v>8000</v>
      </c>
      <c r="H69" s="32" t="s">
        <v>44</v>
      </c>
      <c r="I69" s="36">
        <v>8800</v>
      </c>
      <c r="J69" s="31" t="s">
        <v>7</v>
      </c>
      <c r="K69" s="30" t="s">
        <v>52</v>
      </c>
      <c r="L69" s="39" t="s">
        <v>51</v>
      </c>
      <c r="M69" s="39" t="s">
        <v>50</v>
      </c>
      <c r="N69" s="28"/>
    </row>
    <row r="70" spans="1:14" s="27" customFormat="1" ht="33" customHeight="1" x14ac:dyDescent="0.2">
      <c r="A70" s="37">
        <v>7</v>
      </c>
      <c r="B70" s="34" t="s">
        <v>49</v>
      </c>
      <c r="C70" s="36">
        <v>10000</v>
      </c>
      <c r="D70" s="36">
        <v>10000</v>
      </c>
      <c r="E70" s="35" t="s">
        <v>9</v>
      </c>
      <c r="F70" s="34" t="s">
        <v>48</v>
      </c>
      <c r="G70" s="36">
        <v>10000</v>
      </c>
      <c r="H70" s="32" t="s">
        <v>48</v>
      </c>
      <c r="I70" s="36">
        <v>10000</v>
      </c>
      <c r="J70" s="31" t="s">
        <v>7</v>
      </c>
      <c r="K70" s="30" t="s">
        <v>47</v>
      </c>
      <c r="L70" s="39" t="s">
        <v>46</v>
      </c>
      <c r="M70" s="39" t="s">
        <v>37</v>
      </c>
      <c r="N70" s="28"/>
    </row>
    <row r="71" spans="1:14" s="27" customFormat="1" ht="33" customHeight="1" x14ac:dyDescent="0.2">
      <c r="A71" s="37">
        <v>8</v>
      </c>
      <c r="B71" s="34" t="s">
        <v>45</v>
      </c>
      <c r="C71" s="36">
        <v>8800</v>
      </c>
      <c r="D71" s="36">
        <v>8800</v>
      </c>
      <c r="E71" s="35" t="s">
        <v>9</v>
      </c>
      <c r="F71" s="34" t="s">
        <v>44</v>
      </c>
      <c r="G71" s="36">
        <v>8800</v>
      </c>
      <c r="H71" s="32" t="s">
        <v>44</v>
      </c>
      <c r="I71" s="36">
        <v>8800</v>
      </c>
      <c r="J71" s="31" t="s">
        <v>7</v>
      </c>
      <c r="K71" s="30" t="s">
        <v>43</v>
      </c>
      <c r="L71" s="39" t="s">
        <v>42</v>
      </c>
      <c r="M71" s="39" t="s">
        <v>41</v>
      </c>
      <c r="N71" s="28"/>
    </row>
    <row r="72" spans="1:14" s="27" customFormat="1" ht="33" customHeight="1" x14ac:dyDescent="0.2">
      <c r="A72" s="37">
        <v>9</v>
      </c>
      <c r="B72" s="34" t="s">
        <v>40</v>
      </c>
      <c r="C72" s="36">
        <v>3500</v>
      </c>
      <c r="D72" s="36">
        <v>3500</v>
      </c>
      <c r="E72" s="35" t="s">
        <v>9</v>
      </c>
      <c r="F72" s="34" t="s">
        <v>39</v>
      </c>
      <c r="G72" s="36">
        <v>3500</v>
      </c>
      <c r="H72" s="32" t="s">
        <v>39</v>
      </c>
      <c r="I72" s="36">
        <v>3500</v>
      </c>
      <c r="J72" s="31" t="s">
        <v>7</v>
      </c>
      <c r="K72" s="30" t="s">
        <v>38</v>
      </c>
      <c r="L72" s="39" t="s">
        <v>37</v>
      </c>
      <c r="M72" s="39" t="s">
        <v>36</v>
      </c>
      <c r="N72" s="28"/>
    </row>
    <row r="73" spans="1:14" s="27" customFormat="1" ht="29.1" customHeight="1" x14ac:dyDescent="0.2">
      <c r="A73" s="79" t="s">
        <v>35</v>
      </c>
      <c r="B73" s="80"/>
      <c r="C73" s="81"/>
      <c r="D73" s="36"/>
      <c r="E73" s="35"/>
      <c r="F73" s="34"/>
      <c r="G73" s="33"/>
      <c r="H73" s="32"/>
      <c r="I73" s="32"/>
      <c r="J73" s="31"/>
      <c r="K73" s="40"/>
      <c r="L73" s="39"/>
      <c r="M73" s="38"/>
      <c r="N73" s="28"/>
    </row>
    <row r="74" spans="1:14" s="27" customFormat="1" ht="36" customHeight="1" x14ac:dyDescent="0.2">
      <c r="A74" s="37">
        <v>1</v>
      </c>
      <c r="B74" s="34" t="s">
        <v>34</v>
      </c>
      <c r="C74" s="36">
        <v>1500</v>
      </c>
      <c r="D74" s="36" t="s">
        <v>32</v>
      </c>
      <c r="E74" s="35" t="s">
        <v>9</v>
      </c>
      <c r="F74" s="34" t="s">
        <v>33</v>
      </c>
      <c r="G74" s="33" t="s">
        <v>32</v>
      </c>
      <c r="H74" s="32" t="s">
        <v>33</v>
      </c>
      <c r="I74" s="32" t="s">
        <v>32</v>
      </c>
      <c r="J74" s="31" t="s">
        <v>22</v>
      </c>
      <c r="K74" s="40" t="s">
        <v>31</v>
      </c>
      <c r="L74" s="39" t="s">
        <v>5</v>
      </c>
      <c r="M74" s="39" t="s">
        <v>30</v>
      </c>
      <c r="N74" s="28"/>
    </row>
    <row r="75" spans="1:14" s="27" customFormat="1" ht="33" customHeight="1" x14ac:dyDescent="0.2">
      <c r="A75" s="37">
        <v>2</v>
      </c>
      <c r="B75" s="34" t="s">
        <v>29</v>
      </c>
      <c r="C75" s="36">
        <v>700</v>
      </c>
      <c r="D75" s="36">
        <v>645</v>
      </c>
      <c r="E75" s="35" t="s">
        <v>9</v>
      </c>
      <c r="F75" s="34" t="s">
        <v>28</v>
      </c>
      <c r="G75" s="33">
        <v>645</v>
      </c>
      <c r="H75" s="32" t="s">
        <v>28</v>
      </c>
      <c r="I75" s="32">
        <v>645</v>
      </c>
      <c r="J75" s="31" t="s">
        <v>22</v>
      </c>
      <c r="K75" s="40" t="s">
        <v>27</v>
      </c>
      <c r="L75" s="39" t="s">
        <v>26</v>
      </c>
      <c r="M75" s="39" t="s">
        <v>25</v>
      </c>
      <c r="N75" s="28"/>
    </row>
    <row r="76" spans="1:14" s="27" customFormat="1" ht="36" customHeight="1" x14ac:dyDescent="0.2">
      <c r="A76" s="37">
        <v>3</v>
      </c>
      <c r="B76" s="34" t="s">
        <v>24</v>
      </c>
      <c r="C76" s="36">
        <v>8000</v>
      </c>
      <c r="D76" s="36">
        <v>7500</v>
      </c>
      <c r="E76" s="35" t="s">
        <v>9</v>
      </c>
      <c r="F76" s="34" t="s">
        <v>23</v>
      </c>
      <c r="G76" s="33">
        <v>7500</v>
      </c>
      <c r="H76" s="32" t="s">
        <v>23</v>
      </c>
      <c r="I76" s="32">
        <v>7500</v>
      </c>
      <c r="J76" s="31" t="s">
        <v>22</v>
      </c>
      <c r="K76" s="40" t="s">
        <v>21</v>
      </c>
      <c r="L76" s="39" t="s">
        <v>5</v>
      </c>
      <c r="M76" s="39" t="s">
        <v>20</v>
      </c>
      <c r="N76" s="28"/>
    </row>
    <row r="77" spans="1:14" s="27" customFormat="1" ht="29.1" customHeight="1" x14ac:dyDescent="0.2">
      <c r="A77" s="79" t="s">
        <v>19</v>
      </c>
      <c r="B77" s="80"/>
      <c r="C77" s="81"/>
      <c r="D77" s="36"/>
      <c r="E77" s="35"/>
      <c r="F77" s="34"/>
      <c r="G77" s="33"/>
      <c r="H77" s="32"/>
      <c r="I77" s="32"/>
      <c r="J77" s="31"/>
      <c r="K77" s="40"/>
      <c r="L77" s="39"/>
      <c r="M77" s="38"/>
      <c r="N77" s="28"/>
    </row>
    <row r="78" spans="1:14" s="27" customFormat="1" ht="33" customHeight="1" x14ac:dyDescent="0.2">
      <c r="A78" s="37">
        <v>1</v>
      </c>
      <c r="B78" s="34" t="s">
        <v>18</v>
      </c>
      <c r="C78" s="36">
        <v>7200</v>
      </c>
      <c r="D78" s="36">
        <v>7200</v>
      </c>
      <c r="E78" s="35" t="s">
        <v>9</v>
      </c>
      <c r="F78" s="34" t="s">
        <v>17</v>
      </c>
      <c r="G78" s="33">
        <v>7200</v>
      </c>
      <c r="H78" s="32" t="s">
        <v>17</v>
      </c>
      <c r="I78" s="32">
        <v>7200</v>
      </c>
      <c r="J78" s="31" t="s">
        <v>7</v>
      </c>
      <c r="K78" s="30" t="s">
        <v>6</v>
      </c>
      <c r="L78" s="29" t="s">
        <v>16</v>
      </c>
      <c r="M78" s="29" t="s">
        <v>11</v>
      </c>
      <c r="N78" s="28"/>
    </row>
    <row r="79" spans="1:14" s="27" customFormat="1" ht="33" customHeight="1" x14ac:dyDescent="0.2">
      <c r="A79" s="37">
        <v>2</v>
      </c>
      <c r="B79" s="34" t="s">
        <v>15</v>
      </c>
      <c r="C79" s="36">
        <v>6700</v>
      </c>
      <c r="D79" s="36">
        <v>6700</v>
      </c>
      <c r="E79" s="35" t="s">
        <v>9</v>
      </c>
      <c r="F79" s="34" t="s">
        <v>14</v>
      </c>
      <c r="G79" s="33">
        <v>6700</v>
      </c>
      <c r="H79" s="32" t="s">
        <v>14</v>
      </c>
      <c r="I79" s="32">
        <v>6700</v>
      </c>
      <c r="J79" s="31" t="s">
        <v>7</v>
      </c>
      <c r="K79" s="30" t="s">
        <v>13</v>
      </c>
      <c r="L79" s="29" t="s">
        <v>12</v>
      </c>
      <c r="M79" s="29" t="s">
        <v>11</v>
      </c>
      <c r="N79" s="28"/>
    </row>
    <row r="80" spans="1:14" s="27" customFormat="1" ht="33" customHeight="1" x14ac:dyDescent="0.2">
      <c r="A80" s="37">
        <v>3</v>
      </c>
      <c r="B80" s="34" t="s">
        <v>10</v>
      </c>
      <c r="C80" s="36">
        <v>10500</v>
      </c>
      <c r="D80" s="36">
        <v>10500</v>
      </c>
      <c r="E80" s="35" t="s">
        <v>9</v>
      </c>
      <c r="F80" s="34" t="s">
        <v>8</v>
      </c>
      <c r="G80" s="33">
        <v>10500</v>
      </c>
      <c r="H80" s="32" t="s">
        <v>8</v>
      </c>
      <c r="I80" s="32">
        <v>10500</v>
      </c>
      <c r="J80" s="31" t="s">
        <v>7</v>
      </c>
      <c r="K80" s="30" t="s">
        <v>6</v>
      </c>
      <c r="L80" s="29" t="s">
        <v>5</v>
      </c>
      <c r="M80" s="29" t="s">
        <v>4</v>
      </c>
      <c r="N80" s="28"/>
    </row>
    <row r="81" spans="1:13" s="18" customFormat="1" ht="30" customHeight="1" x14ac:dyDescent="0.35">
      <c r="A81" s="26"/>
      <c r="B81" s="22"/>
      <c r="C81" s="25"/>
      <c r="D81" s="24"/>
      <c r="E81" s="22"/>
      <c r="F81" s="22"/>
      <c r="G81" s="23"/>
      <c r="H81" s="22"/>
      <c r="I81" s="23"/>
      <c r="J81" s="22"/>
      <c r="K81" s="21"/>
      <c r="L81" s="20"/>
      <c r="M81" s="19"/>
    </row>
    <row r="82" spans="1:13" s="7" customFormat="1" ht="30" customHeight="1" x14ac:dyDescent="0.2">
      <c r="A82" s="16"/>
      <c r="B82" s="10" t="s">
        <v>3</v>
      </c>
      <c r="C82" s="17">
        <f>SUM(C12:C41)</f>
        <v>5886625</v>
      </c>
      <c r="D82" s="17"/>
      <c r="E82" s="14"/>
      <c r="F82" s="10"/>
      <c r="G82" s="12"/>
      <c r="H82" s="10"/>
      <c r="I82" s="17">
        <f>SUM(I12:I41)</f>
        <v>5578008.0299999993</v>
      </c>
      <c r="J82" s="10"/>
      <c r="K82" s="9"/>
      <c r="L82" s="8"/>
    </row>
    <row r="83" spans="1:13" s="7" customFormat="1" ht="30" customHeight="1" x14ac:dyDescent="0.2">
      <c r="A83" s="16"/>
      <c r="B83" s="10" t="s">
        <v>2</v>
      </c>
      <c r="C83" s="15">
        <f>C10</f>
        <v>1564300</v>
      </c>
      <c r="D83" s="15"/>
      <c r="E83" s="14"/>
      <c r="F83" s="13"/>
      <c r="G83" s="12"/>
      <c r="H83" s="10"/>
      <c r="I83" s="15">
        <f>I10</f>
        <v>1564300</v>
      </c>
      <c r="J83" s="10"/>
      <c r="K83" s="9"/>
      <c r="L83" s="8"/>
    </row>
    <row r="84" spans="1:13" s="7" customFormat="1" ht="30" customHeight="1" x14ac:dyDescent="0.2">
      <c r="A84" s="16"/>
      <c r="B84" s="10" t="s">
        <v>1</v>
      </c>
      <c r="C84" s="15">
        <f>C5+C6+C7+C8+C9+C11</f>
        <v>15905600</v>
      </c>
      <c r="D84" s="15"/>
      <c r="E84" s="14"/>
      <c r="F84" s="13"/>
      <c r="G84" s="12"/>
      <c r="H84" s="10"/>
      <c r="I84" s="15">
        <f>I5+I6+I7+I8+I9+I11</f>
        <v>15624817.970000001</v>
      </c>
      <c r="J84" s="10"/>
      <c r="K84" s="9"/>
      <c r="L84" s="8"/>
    </row>
    <row r="85" spans="1:13" s="7" customFormat="1" ht="30" customHeight="1" x14ac:dyDescent="0.2">
      <c r="A85" s="16"/>
      <c r="B85" s="10" t="s">
        <v>0</v>
      </c>
      <c r="C85" s="11"/>
      <c r="D85" s="15"/>
      <c r="E85" s="14"/>
      <c r="F85" s="13"/>
      <c r="G85" s="12"/>
      <c r="H85" s="10"/>
      <c r="I85" s="11"/>
      <c r="J85" s="10"/>
      <c r="K85" s="9"/>
      <c r="L85" s="8"/>
    </row>
    <row r="86" spans="1:13" ht="30" customHeight="1" x14ac:dyDescent="0.2"/>
    <row r="87" spans="1:13" ht="30" customHeight="1" x14ac:dyDescent="0.2"/>
  </sheetData>
  <mergeCells count="6">
    <mergeCell ref="A42:B42"/>
    <mergeCell ref="A50:B50"/>
    <mergeCell ref="A73:C73"/>
    <mergeCell ref="A77:C77"/>
    <mergeCell ref="A58:D58"/>
    <mergeCell ref="A63:D63"/>
  </mergeCells>
  <printOptions horizontalCentered="1"/>
  <pageMargins left="0.2" right="0.2" top="0.2" bottom="0.2" header="0" footer="0"/>
  <pageSetup paperSize="9" scale="81" orientation="landscape" horizont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มกรา 68</vt:lpstr>
      <vt:lpstr>'ซื้อจ้าง มกรา 68'!Print_Area</vt:lpstr>
      <vt:lpstr>'ซื้อจ้าง มกรา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2026-04-21T08:11:20Z</dcterms:created>
  <dcterms:modified xsi:type="dcterms:W3CDTF">2026-04-21T08:58:55Z</dcterms:modified>
</cp:coreProperties>
</file>