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xr:revisionPtr revIDLastSave="0" documentId="13_ncr:1_{BD6A305C-9D64-47D9-8172-D2C464A8A630}" xr6:coauthVersionLast="47" xr6:coauthVersionMax="47" xr10:uidLastSave="{00000000-0000-0000-0000-000000000000}"/>
  <bookViews>
    <workbookView xWindow="-120" yWindow="-120" windowWidth="20730" windowHeight="11040" xr2:uid="{B3D10237-6DE9-43BA-84CE-88BE03A1141B}"/>
  </bookViews>
  <sheets>
    <sheet name="ซื้อจ้าง ก.ค.68" sheetId="1" r:id="rId1"/>
  </sheets>
  <definedNames>
    <definedName name="_xlnm.Print_Area" localSheetId="0">'ซื้อจ้าง ก.ค.68'!$A$1:$M$108</definedName>
    <definedName name="_xlnm.Print_Titles" localSheetId="0">'ซื้อจ้าง ก.ค.68'!$1:$4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5" i="1" l="1"/>
  <c r="I5" i="1"/>
  <c r="H7" i="1"/>
  <c r="I7" i="1"/>
  <c r="I79" i="1" s="1"/>
  <c r="I77" i="1" s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I17" i="1"/>
  <c r="H18" i="1"/>
  <c r="I18" i="1"/>
  <c r="H19" i="1"/>
  <c r="I19" i="1"/>
  <c r="H20" i="1"/>
  <c r="I20" i="1"/>
  <c r="H21" i="1"/>
  <c r="I21" i="1"/>
  <c r="H22" i="1"/>
  <c r="I22" i="1"/>
  <c r="H23" i="1"/>
  <c r="I23" i="1"/>
  <c r="H24" i="1"/>
  <c r="I24" i="1"/>
  <c r="H25" i="1"/>
  <c r="I25" i="1"/>
  <c r="H26" i="1"/>
  <c r="I26" i="1"/>
  <c r="G46" i="1"/>
  <c r="H46" i="1"/>
  <c r="I46" i="1"/>
  <c r="D47" i="1"/>
  <c r="G47" i="1"/>
  <c r="H47" i="1"/>
  <c r="I47" i="1"/>
  <c r="D48" i="1"/>
  <c r="G48" i="1"/>
  <c r="H48" i="1"/>
  <c r="I48" i="1"/>
  <c r="D49" i="1"/>
  <c r="G49" i="1"/>
  <c r="H49" i="1"/>
  <c r="I49" i="1"/>
  <c r="D50" i="1"/>
  <c r="G50" i="1"/>
  <c r="H50" i="1"/>
  <c r="I50" i="1"/>
  <c r="D51" i="1"/>
  <c r="G51" i="1"/>
  <c r="H51" i="1"/>
  <c r="I51" i="1"/>
  <c r="D52" i="1"/>
  <c r="G52" i="1"/>
  <c r="H52" i="1"/>
  <c r="I52" i="1"/>
  <c r="D53" i="1"/>
  <c r="G53" i="1"/>
  <c r="H53" i="1"/>
  <c r="I53" i="1"/>
  <c r="D54" i="1"/>
  <c r="G54" i="1"/>
  <c r="H54" i="1"/>
  <c r="I54" i="1"/>
  <c r="D55" i="1"/>
  <c r="G55" i="1"/>
  <c r="H55" i="1"/>
  <c r="I55" i="1"/>
  <c r="D56" i="1"/>
  <c r="G56" i="1"/>
  <c r="H56" i="1"/>
  <c r="I56" i="1"/>
  <c r="D57" i="1"/>
  <c r="G57" i="1"/>
  <c r="H57" i="1"/>
  <c r="I57" i="1"/>
  <c r="D58" i="1"/>
  <c r="G58" i="1"/>
  <c r="H58" i="1"/>
  <c r="I58" i="1"/>
  <c r="D59" i="1"/>
  <c r="G59" i="1"/>
  <c r="H59" i="1"/>
  <c r="I59" i="1"/>
  <c r="C77" i="1"/>
  <c r="C79" i="1"/>
</calcChain>
</file>

<file path=xl/sharedStrings.xml><?xml version="1.0" encoding="utf-8"?>
<sst xmlns="http://schemas.openxmlformats.org/spreadsheetml/2006/main" count="478" uniqueCount="220">
  <si>
    <t>ยอดรวม/ ตามอำนาจกอง  34 ใบสั่ง</t>
  </si>
  <si>
    <t>ยอดรวม/ กบพ. = 2  ใบสั่ง/e-bidding/คัดเลือก</t>
  </si>
  <si>
    <t>ยอดรวม/ กบพ. =     ใบสั่ง/จ้างที่ปรึกษา</t>
  </si>
  <si>
    <t>ยอดรวม/ กบพ. = 47 ใบสั่ง/เฉพาะเจาะจง</t>
  </si>
  <si>
    <t>30 ก.ค. 68</t>
  </si>
  <si>
    <t>3 ก.ค. 68</t>
  </si>
  <si>
    <t>กยผ.2/68</t>
  </si>
  <si>
    <t>เป็นผู้เสนอราคาที่เป็นไปตามที่ข้อกำหนดทุกประการ</t>
  </si>
  <si>
    <t>นางสกุลทิพย์ ไชยบุตร</t>
  </si>
  <si>
    <t>เฉพาะเจาะจง</t>
  </si>
  <si>
    <t>จัดจ้างทำตรายาง</t>
  </si>
  <si>
    <t>กองยุทธศาสตร์และแผนสิทธิมนุษยชนแห่งชาติ</t>
  </si>
  <si>
    <t>25 ก.ค. 68</t>
  </si>
  <si>
    <t>21 ก.ค. 68</t>
  </si>
  <si>
    <t>กสส.43/68</t>
  </si>
  <si>
    <t>นายมูฮำมัด หะยีโซะ</t>
  </si>
  <si>
    <t>จัดจ้างรถยนต์ ติดตามขยายผล จ.ภูเก็ต ๒๓ - ๒๕ กรกฏาคม ๖๘</t>
  </si>
  <si>
    <t>22 ก.ค. 68</t>
  </si>
  <si>
    <t>18 ก.ค. 68</t>
  </si>
  <si>
    <t>กสส.42/68</t>
  </si>
  <si>
    <t>นายปราศัย ใจผ่องใส</t>
  </si>
  <si>
    <t>จัดจ้างรถยนต์ ติดตามขยายผล จ.ประจวบ ๒๑ - ๒๒ กรกฏาคม ๖๘</t>
  </si>
  <si>
    <t>17 ก.ค. 68</t>
  </si>
  <si>
    <t>14 ก.ค. 68</t>
  </si>
  <si>
    <t>กสส.41/68</t>
  </si>
  <si>
    <t>จัดจ้างรถยนต์ ติดตามขยายผล จ.สงขลา และพื้นที่ใกล้เคียง ๑๖ - ๑๗ กรกฏาคม ๖๘</t>
  </si>
  <si>
    <t>9 ก.ค. 68</t>
  </si>
  <si>
    <t>กสส.40/68</t>
  </si>
  <si>
    <t>นายจตุพล ถนอมศักดิ์</t>
  </si>
  <si>
    <t>จัดจ้างรถยนต์ ติดตามขยายผล จ.พิษณุโลก จ.สุโขทัย ๑๙ - ๒๑ กรกฏาคม ๖๘</t>
  </si>
  <si>
    <t>1 ส.ค. 68</t>
  </si>
  <si>
    <t>7 ก.ค. 68</t>
  </si>
  <si>
    <t>กสส.39/68</t>
  </si>
  <si>
    <t>นางสาวยุพิน เที่ยงกุล</t>
  </si>
  <si>
    <t>จัดจ้างเช่าอุปกรณ์ ค่าย ๒ ตจว. จ.สระบุรี ๒๙ - ๑ ส.ค. ๖๘</t>
  </si>
  <si>
    <t>กสส.38/68</t>
  </si>
  <si>
    <t>นางสาวสุดา แก่นอินทร์</t>
  </si>
  <si>
    <t>จัดจ้างพิมพ์ใบประกาศนียบัตร ค่าย ๒ ตจว.จ.สระบุรี ๒๙ - ๑ ส.ค. ๖๘</t>
  </si>
  <si>
    <t>กสส.37/68</t>
  </si>
  <si>
    <t>จัดจ้างเหมารถยนต์ (รถตู้) ค่าย ๒ ตจว.จ.สระบุรี ๒๙ - ๑ ส.ค. ๖๘</t>
  </si>
  <si>
    <t>กสส.36/68</t>
  </si>
  <si>
    <t>นายองอาจ ทะนัน</t>
  </si>
  <si>
    <t>จัดจ้างเช่าอุปกรณ์ ค่าย ๑ ตจว. จ.พิษณุโลก   ๑๕ - ๑๘ ก.ค. ๖๘</t>
  </si>
  <si>
    <t>4 ก.ค. 68</t>
  </si>
  <si>
    <t>กสส.35/68</t>
  </si>
  <si>
    <t>จัดจ้างพิมพ์ใบประกาศนียบัตร ค่าย ๑ ตจว.จ.พิษณุโลก ๑๕ - ๑๘ ก.ค. ๖๘</t>
  </si>
  <si>
    <t>กสส.34/68</t>
  </si>
  <si>
    <t>นายปราศรัย  ใจผ่องใส</t>
  </si>
  <si>
    <t>จัดจ้างเหมารถยนต์ (รถตู้) ค่าย ๑ ตจว.จ.พิษณุโลก ๑๕ - ๑๘ ก.ค. ๖๘</t>
  </si>
  <si>
    <t>กองส่งเสริมสิทธิและเสรีภาพ</t>
  </si>
  <si>
    <t>กพส.84/68</t>
  </si>
  <si>
    <t>นายสุรศักดิ์  ศิริมาตร์</t>
  </si>
  <si>
    <t>จัดจ้างเช่ารถยนต์ (ตู้) พร้อมพนักงานขับรถ</t>
  </si>
  <si>
    <t>3 ส.ค. 68</t>
  </si>
  <si>
    <t>กพส.83/68</t>
  </si>
  <si>
    <t>15 ส.ค. 68</t>
  </si>
  <si>
    <t>24 ก.ค. 68</t>
  </si>
  <si>
    <t>กพส.82/68</t>
  </si>
  <si>
    <t>นายศักรพัฒน์  มากสงวน</t>
  </si>
  <si>
    <t>5 ส.ค. 68</t>
  </si>
  <si>
    <t>กพส.81/68</t>
  </si>
  <si>
    <t>นายมูฮำมัด หะยียูโซะ</t>
  </si>
  <si>
    <t>31 ก.ค. 68</t>
  </si>
  <si>
    <t>กพส.80/68</t>
  </si>
  <si>
    <t>นายพุฒินนท์  โทนทอง</t>
  </si>
  <si>
    <t>26 ก.ค. 68</t>
  </si>
  <si>
    <t>กพส.79/68</t>
  </si>
  <si>
    <t>นายปัญญา  ก้อนทอง</t>
  </si>
  <si>
    <t>กพส.78/68</t>
  </si>
  <si>
    <t>19 ก.ค. 68</t>
  </si>
  <si>
    <t>กพส.77/68</t>
  </si>
  <si>
    <t>กพส.76/68</t>
  </si>
  <si>
    <t>ห้างหุ้นส่วนจำกัด พี แอนด์ พี (2915)</t>
  </si>
  <si>
    <t>จัดจ้างถ่ายเอกสาร</t>
  </si>
  <si>
    <t>8 ก.ค. 68</t>
  </si>
  <si>
    <t>กพส.75/68</t>
  </si>
  <si>
    <t>นายราชันย์  ติระนนท์</t>
  </si>
  <si>
    <t>10 ก.ค. 68</t>
  </si>
  <si>
    <t>กพส.74/68</t>
  </si>
  <si>
    <t>กพส.73/68</t>
  </si>
  <si>
    <t>กพส.72/68</t>
  </si>
  <si>
    <t>กพส.71/68</t>
  </si>
  <si>
    <t>กองพิทักษ์สิทธิและเสรีภาพ</t>
  </si>
  <si>
    <t>29 ก.ค. 68</t>
  </si>
  <si>
    <t>สคพ. 46/68</t>
  </si>
  <si>
    <t>นายเอกชัย ตรีอุโภชน์</t>
  </si>
  <si>
    <t>เช่ารถยนต์ (ไม่รวมพนักงานขับรถและค่าน้ำมันเชื้อเพลิง)</t>
  </si>
  <si>
    <t>สคพ. 45/68</t>
  </si>
  <si>
    <t>นายภูมิ นุ่มดี</t>
  </si>
  <si>
    <t>สคพ. 44/68</t>
  </si>
  <si>
    <t>ร.ต.หญิง อัสมา หมัดอะด้ำ</t>
  </si>
  <si>
    <t>สคพ. 43/68</t>
  </si>
  <si>
    <t xml:space="preserve">นายอานนต์ คงพันธ์ </t>
  </si>
  <si>
    <t>15 ก.ค. 68</t>
  </si>
  <si>
    <t>สคพ. 42/68</t>
  </si>
  <si>
    <t>สคพ. 41/68</t>
  </si>
  <si>
    <t>ห้างหุ้นส่วนจำกัด แนน ๗๘๙ คาร์เร้นท์</t>
  </si>
  <si>
    <t>2 ก.ค. 68</t>
  </si>
  <si>
    <t>สคพ. 40/68</t>
  </si>
  <si>
    <t>นายจิรภัทร ธนจิราพร</t>
  </si>
  <si>
    <t>เช่ารถยนต์ (รถตู้) พร้อมพนักงานขับรถ (ไม่รวมค่าน้ำมันเชื้อเพลิง)</t>
  </si>
  <si>
    <t>สำนักงานคุ้มครองพยาน</t>
  </si>
  <si>
    <t>2 ส.ค.68</t>
  </si>
  <si>
    <t>25 ก.ค.68</t>
  </si>
  <si>
    <t>กสร.61/68</t>
  </si>
  <si>
    <t>ห้างหุ้นส่วนสามัญ เจเจ แอนด์ เจ</t>
  </si>
  <si>
    <t>จัดจ้างเหมารถยนนต์ (รถตู้) พร้อมพนักงานขับรถ จังหวัดนครศรีธรรมราช
ในระหว่างวันที่  31 ก.ค. - 2 ส.ค.68. 2568</t>
  </si>
  <si>
    <t>27 ก.ค.68</t>
  </si>
  <si>
    <t>21 ก.ค.68</t>
  </si>
  <si>
    <t>กสร.59/68</t>
  </si>
  <si>
    <t>จัดจ้างเหมารถยนนต์ (รถตู้) พร้อมพนักงานขับรถ จังหวัดสกลนคร
ในระหว่างวันที่  24 - 27 ก.ค. 2568</t>
  </si>
  <si>
    <t>26 ก.ค.68</t>
  </si>
  <si>
    <t>กสร.58/68</t>
  </si>
  <si>
    <t>นายวรุต เจริญสุข</t>
  </si>
  <si>
    <t>จัดจ้างเหมารถยนนต์ (รถตู้) พร้อมพนักงานขับรถ จังหวัดสกลนคร
ในระหว่างวันที่  24 - 26 ก.ค.2568</t>
  </si>
  <si>
    <t>17 ก.ค.68</t>
  </si>
  <si>
    <t>กสร.57/68</t>
  </si>
  <si>
    <t>จัดจ้างเหมารถยนนต์ (รถตู้) พร้อมพนักงานขับรถ จังหวัดสุรินทร์
ในระหว่างวันที่  18 - 21 ก.ค. 2568</t>
  </si>
  <si>
    <t>20 ก.ค.68</t>
  </si>
  <si>
    <t>กสร.56/68</t>
  </si>
  <si>
    <t>นายวิชญพล วารทอง</t>
  </si>
  <si>
    <t>จัดจ้างเหมารถยนนต์ (รถตู้) พร้อมพนักงานขับรถ จังหวัดสุรินทร์
ในระหว่างวันที่  18 - 20 ก.ค. 2568</t>
  </si>
  <si>
    <t>14 ก.ค.68</t>
  </si>
  <si>
    <t>กสร.55/68</t>
  </si>
  <si>
    <t>นายยุทนา ริกกันต์</t>
  </si>
  <si>
    <t>จัดจ้างเหมารถยนนต์ (รถตู้) พร้อมพนักงานขับรถ จังหวัดกระบี่
ในระหว่างวันที่  11 - 14 ก.ค. 2568</t>
  </si>
  <si>
    <t>13 ก.ค.68</t>
  </si>
  <si>
    <t>7 ก.ค.68</t>
  </si>
  <si>
    <t>กสร.54/68</t>
  </si>
  <si>
    <t>นายไพรัช เข็มเพชร</t>
  </si>
  <si>
    <t>จัดจ้างเหมารถยนนต์ (รถตู้) พร้อมพนักงานขับรถ จังหวัดกระบี่
ในระหว่างวันที่  11 - 13 ก.ค. 2568</t>
  </si>
  <si>
    <t>2 ก.ค.68</t>
  </si>
  <si>
    <t>กสร.53/68</t>
  </si>
  <si>
    <t>จัดจ้างเหมารถยนนต์ (รถตู้) พร้อมพนักงานขับรถ จังหวัดเชียงใหม่
ในระหว่างวันที่  4 - 7 ก.ค. 2568</t>
  </si>
  <si>
    <t>6 ก.ค.68</t>
  </si>
  <si>
    <t>กสร.52/68</t>
  </si>
  <si>
    <t>นายชัชวาลย์ พรหมวัง</t>
  </si>
  <si>
    <t>จัดจ้างเหมารถยนนต์ (รถตู้) พร้อมพนักงานขับรถ จังหวัดเชียงใหม่
ในระหว่างวันที่  4 - 6 ก.ค. 2568</t>
  </si>
  <si>
    <t>กองส่งเสริมการระงับข้อพิพาท</t>
  </si>
  <si>
    <t>38/68</t>
  </si>
  <si>
    <t>ห้างหุ้นส่วนจำกัด แอล.เอ็น.เค. โปรดักส์</t>
  </si>
  <si>
    <t>จัดซื้อวัสดุอุปกรณ์สำหรับการประชุมเชิปฏิบัติการเผยแพร่ความรู้ความเข้าใจเกี่ยวกับพระราชบัญญัติป้องกันและปราบปรามการทรมานและการกระทำให้บุคคลสูญหาย พ.ศ. 2565 ภายใต้การเพิ่มประสิทธิภาพบุคลกรในการดำเนินตามพระราชบัญญัติป้องกันและปราบปรามการทรมานและการกระทำบุตตลสูญหาย พ.ศ. 2565</t>
  </si>
  <si>
    <t>16 ก.ค. 68</t>
  </si>
  <si>
    <t>37/68</t>
  </si>
  <si>
    <t>บริษัท ออฟฟิศเวิร์ค จำกัด</t>
  </si>
  <si>
    <t>จัดซื้อวัสดุสำนักงานสำหรับดำเนินโครงการปฏิบัติธรรม ถือศีลเพื่อถวายเป็นพระราชกุศล เนื่องในโอกาสวันเฉลิมพระชนมพรรษา พระบาทสมเด็จวชิรเกล้าเจ้าอยู่หัว ครบ 73 พรรษา วันที่ 28 กรกฎาคม 2568</t>
  </si>
  <si>
    <t>6 ส.ค. 68</t>
  </si>
  <si>
    <t>36/68</t>
  </si>
  <si>
    <t>จัดซื้อวัสดุสำนักงาน (อุปกรณ์ใช้ในงานพิธี งานรับรอง)</t>
  </si>
  <si>
    <t>30 ส.ค. 68</t>
  </si>
  <si>
    <t>159/68</t>
  </si>
  <si>
    <t>นางสาวนภัสนันท์ กิตติโสภสพันธุ์</t>
  </si>
  <si>
    <t xml:space="preserve">จัดจ้างผลิตสื่อประชาสัมพันธ์ เพื่อเป็นสื่อในการสร้างการรับรู้และประชาสัมพันธ์ </t>
  </si>
  <si>
    <t>12 ก.ย. 68</t>
  </si>
  <si>
    <t>158/68</t>
  </si>
  <si>
    <t>นายนนท์ปกรณ์  ศรีคุณ</t>
  </si>
  <si>
    <t>จัดจ้างเอกชนผลิตรายงานผลการขับเคลื่อนการแก้ไขปัญหาสถานะทางทะเบียนและบุคคลไร้สัญชาติ</t>
  </si>
  <si>
    <t>157/68</t>
  </si>
  <si>
    <t>จัดจ้างเหมารถยนต์ (รถตู้) พร้อมพนักงานขับรถ ณ จังหวัดสระบุรี อ่างทองและสิงห์บุรีและพื้นที่ใกล้เคียง ระหว่างวันที่ 29 ก.ค. 68 - 1 ส.ค. 68</t>
  </si>
  <si>
    <t>22 ก.ย. 68</t>
  </si>
  <si>
    <t>156/68</t>
  </si>
  <si>
    <t>บริษัท ออมนิ อิมเมจ จำกัด</t>
  </si>
  <si>
    <t>จัดจ้างผลิตคู่มือการให้ความช่วยเหลือบุคคลที่มีปัญหาสถานะทางทะเบียนและบุคคลไร้สัญชาติ</t>
  </si>
  <si>
    <t>18 ส.ค. 68</t>
  </si>
  <si>
    <t>155/68</t>
  </si>
  <si>
    <t>บริษัท โตโยต้านนทบุรี ผู้จำหน่ายโตโยต้า จำกัด</t>
  </si>
  <si>
    <t>จัดจ้างบำรงุรักษารถยนต์ส่วนกลาง ทะเบียน 1 นช 2946 กทม.</t>
  </si>
  <si>
    <t>154/68</t>
  </si>
  <si>
    <t>นายแวอิบรอเฮง หะยีสอเฮาะ</t>
  </si>
  <si>
    <t>จัดจ้างเหมารถยนต์ (รถตู้) พร้อมพนักงานขับรถ จังหวัดสตูลและพื้นที่ใกลเคียง วันที่ 21 ก.ค. 68 จำนวน 1 คัน</t>
  </si>
  <si>
    <t>153/68</t>
  </si>
  <si>
    <t>จัดจ้างบำรงุรักษารถยนต์ส่วนกลาง ทะเบียน ฮล 4055 กทม.</t>
  </si>
  <si>
    <t>152/68</t>
  </si>
  <si>
    <t>นายไพโรจน์ โทนทอง</t>
  </si>
  <si>
    <t>จัดจ้างเหมารถยนต์ (รถตู้) พร้อมพนักงานขับรถ ณ วัดปัญญานันทาราม จังหวัดปทุมธานี วันที่ 23 และ 25 ก.ค. 68 จำนวน 3 คัน</t>
  </si>
  <si>
    <t>151/68</t>
  </si>
  <si>
    <t>บริษัท เซเปี้ยนส์ อินเตอร์ เนชั่นแนล จำกัด</t>
  </si>
  <si>
    <t>จัดจ้างล่ามและอุปกรณ์ในการอบรมระดับภูมิภาคอาเซียน เรื่อง "ธรุกิจกับสิทธิมนุษยชน" ภายใต้หัวขอ "ธุรกิจกับการเคลื่อนย้ายแรงงานในอาเซียน"</t>
  </si>
  <si>
    <t>150/68</t>
  </si>
  <si>
    <t>บริษัท เอ็กเปอร์ท โซลูชั่น แอนด์ เซอน์วิส จำกัด</t>
  </si>
  <si>
    <t>จัดจ้างซ่อมครุภัณฑ์เครื่องพิมพ์คอมพิวเตอร์</t>
  </si>
  <si>
    <t>30 ก.ย. 68</t>
  </si>
  <si>
    <t>149/68</t>
  </si>
  <si>
    <t>ห้างหุ้นส่วนจำกัด พีแอนด์พี (2915)</t>
  </si>
  <si>
    <t>จัดจ้างเหมาถ่ายเอกสาร ประจำปีงบประมาณ พ.ศ. 2568 (รอบเดือน 1 กรกฎาคม 2568 - 30 กันยายน 2568)/สชง.</t>
  </si>
  <si>
    <t>148/68</t>
  </si>
  <si>
    <t>บริษัท สินทวีการพิมพ์ จำกัด</t>
  </si>
  <si>
    <t>จัดจ้างผลิตวัสดุอุปกรณ์ เพื่อสนับสนุนการจัดกิจกรรมค่ายเยาวชนส่งเสริมสิทธิเสรีภาพและสิทธิมนุษยชน (ปริมณฑลและต่างจังหวัด) ครั้งที่ 1-2</t>
  </si>
  <si>
    <t>147/68</t>
  </si>
  <si>
    <t>บริษัท ศูนย์วิจัยเพื่อการพัฒนาสังคมและธุรกิจ จำกัด</t>
  </si>
  <si>
    <t>จัดจ้างวิเคราะห์ และประมวลผล พร้อมสรุปรายงานผลการวิเคราะห์ผลการวิจัยเชิงคุณภาพและเชิงปริมาณภายใต้โครงการการศึกษาผลสัมฤทธิ์ของการนำหลักสูตรสิทธิมนุษยชนศึกษาไปประยุกต์ใช้ในสถานศึกษา (ปีที่ 3) ประจำปีงบประมาณ พ.ศ. 2568</t>
  </si>
  <si>
    <t>146/68</t>
  </si>
  <si>
    <t>จ้างเอกชนผลิตเล่มรวมกฎหมายและระเบียบที่เกี่ยวข้องกับการคุ้มครองพยาน</t>
  </si>
  <si>
    <t>23 ส.ค. 68</t>
  </si>
  <si>
    <t>32/68</t>
  </si>
  <si>
    <t xml:space="preserve">บริษัท โก แอนด์ โกล ทัวร์ จำกัด </t>
  </si>
  <si>
    <t>คัดเลือก</t>
  </si>
  <si>
    <t xml:space="preserve">จ้างศึกษาดูงานต่างประเทศการฝึกอบรมหลักสูตรนักบริหารด้านสิทธิมนุษยชนระดับสูง (บสส.) รุ่นที่ ๓ โดยวิธีคัดเลือก       </t>
  </si>
  <si>
    <t>บริษัท เอส ซี ที ซี จำกัด</t>
  </si>
  <si>
    <t>22 ต.ค. 68</t>
  </si>
  <si>
    <t>31/68</t>
  </si>
  <si>
    <t>บริษัท ทูยู คอร์ปอเรชั่น จำกัด</t>
  </si>
  <si>
    <t>e-bidding</t>
  </si>
  <si>
    <t>ซื้อวัสดุคอมพิวเตอร์ ประจำปีงบประมาณ พ.ศ. 2568 (รอบ 6 เดือนหลัง) ด้วยวิธีประกวดราคาอิเล็กทรอนิกส์ (e-bidding)</t>
  </si>
  <si>
    <t xml:space="preserve">บริษัท พาโนราม่า ทราแวล จำกัด </t>
  </si>
  <si>
    <t>30/68</t>
  </si>
  <si>
    <t xml:space="preserve">จ้างศึกษาดูงานต่างประเทศการฝึกอบรมหลักสูตรนักบริหารด้านสิทธิมนุษยชนระดับกลาง (บสก.) รุ่นที่ ๓ โดยวิธีคัดเลือก       </t>
  </si>
  <si>
    <t>วันสิ้นสุดสัญญา</t>
  </si>
  <si>
    <t>เลขที่และวันที่ของสัญญาหรือข้อตกลงในการซื้อหรือจ้าง</t>
  </si>
  <si>
    <t>เหตุผลที่เลือกโดยสังเขป</t>
  </si>
  <si>
    <t>ผู้ได้รับคัดเลือกและราคาที่ตกลงซื้อหรือจ้าง</t>
  </si>
  <si>
    <t>รายชื่อผู้เสนอราคาและราคาที่เสนอ</t>
  </si>
  <si>
    <t>วิธีซื้อหรือจ้าง</t>
  </si>
  <si>
    <t>ราคากลาง</t>
  </si>
  <si>
    <t>วงเงินงบประมาณ</t>
  </si>
  <si>
    <t>งานที่จัดซื้อหรือจัดจ้าง</t>
  </si>
  <si>
    <t>ลำดับ</t>
  </si>
  <si>
    <t xml:space="preserve">                                                                                       สรุปผลการดำเนินการจัดซื้อจัดจ้างประจำเดือน กรกฎาคม 2568</t>
  </si>
  <si>
    <t xml:space="preserve">                                                                                                         กรมคุ้มครองสิทธิและเสรีภาพ</t>
  </si>
  <si>
    <t xml:space="preserve">                                                                                                      วันที่ 5 เดือน สิงหาคม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</si>
</sst>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87" formatCode="[$-1010000]d/m/yy;@"/>
    <numFmt numFmtId="188" formatCode="_(* #,##0.00_);_(* \(#,##0.00\);_(* &quot;-&quot;??_);_(@_)"/>
    <numFmt numFmtId="189" formatCode="_(* #,##0.00_);_(* \(#,##0.00\);_(* &quot;-&quot;??.00_);_(@_)"/>
    <numFmt numFmtId="190" formatCode="[$-1870000]d/mm/yyyy;@"/>
    <numFmt numFmtId="191" formatCode="_(* #,##0_);_(* \(#,##0\);_(* &quot;-&quot;??_);_(@_)"/>
    <numFmt numFmtId="192" formatCode="_-* #,##0_-;\-* #,##0_-;_-* &quot;-&quot;??_-;_-@_-"/>
  </numFmts>
  <fonts count="1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b/>
      <sz val="12"/>
      <color rgb="FFFF0000"/>
      <name val="TH SarabunPSK"/>
      <family val="2"/>
      <charset val="222"/>
    </font>
    <font>
      <sz val="12"/>
      <color rgb="FFFF0000"/>
      <name val="TH SarabunPSK"/>
      <family val="2"/>
      <charset val="222"/>
    </font>
    <font>
      <b/>
      <sz val="12"/>
      <name val="TH SarabunPSK"/>
      <family val="2"/>
      <charset val="222"/>
    </font>
    <font>
      <sz val="16"/>
      <name val="TH SarabunPSK"/>
      <family val="2"/>
    </font>
    <font>
      <sz val="12"/>
      <name val="TH SarabunPSK"/>
      <family val="2"/>
      <charset val="222"/>
    </font>
    <font>
      <b/>
      <sz val="14"/>
      <name val="TH SarabunPSK"/>
      <family val="2"/>
      <charset val="222"/>
    </font>
    <font>
      <b/>
      <sz val="14"/>
      <color rgb="FFFF0000"/>
      <name val="TH SarabunPSK"/>
      <family val="2"/>
      <charset val="222"/>
    </font>
    <font>
      <b/>
      <sz val="14"/>
      <color theme="1"/>
      <name val="TH SarabunIT๙"/>
      <family val="2"/>
      <charset val="222"/>
    </font>
    <font>
      <b/>
      <sz val="14"/>
      <name val="TH SarabunIT๙"/>
      <family val="2"/>
      <charset val="222"/>
    </font>
    <font>
      <b/>
      <sz val="18"/>
      <color theme="1"/>
      <name val="TH SarabunPSK"/>
      <family val="2"/>
      <charset val="222"/>
    </font>
    <font>
      <b/>
      <sz val="18"/>
      <name val="TH SarabunPSK"/>
      <family val="2"/>
    </font>
    <font>
      <b/>
      <sz val="18"/>
      <name val="TH SarabunPSK"/>
      <family val="2"/>
      <charset val="22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 applyAlignment="1">
      <alignment vertical="top"/>
    </xf>
    <xf numFmtId="187" fontId="2" fillId="0" borderId="0" xfId="0" applyNumberFormat="1" applyFont="1" applyAlignment="1">
      <alignment horizontal="center" vertical="top"/>
    </xf>
    <xf numFmtId="0" fontId="2" fillId="0" borderId="0" xfId="0" applyFont="1" applyAlignment="1">
      <alignment horizontal="center" vertical="top"/>
    </xf>
    <xf numFmtId="188" fontId="2" fillId="0" borderId="0" xfId="1" applyFont="1" applyFill="1" applyAlignment="1">
      <alignment horizontal="center" vertical="top"/>
    </xf>
    <xf numFmtId="188" fontId="2" fillId="0" borderId="0" xfId="1" applyFont="1" applyFill="1" applyAlignment="1">
      <alignment horizontal="right" vertical="top"/>
    </xf>
    <xf numFmtId="188" fontId="2" fillId="0" borderId="0" xfId="1" applyFont="1" applyFill="1" applyAlignment="1">
      <alignment vertical="top" wrapText="1"/>
    </xf>
    <xf numFmtId="0" fontId="3" fillId="0" borderId="0" xfId="0" applyFont="1" applyAlignment="1">
      <alignment vertical="top"/>
    </xf>
    <xf numFmtId="187" fontId="4" fillId="0" borderId="1" xfId="0" applyNumberFormat="1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 wrapText="1"/>
    </xf>
    <xf numFmtId="189" fontId="4" fillId="0" borderId="1" xfId="1" applyNumberFormat="1" applyFont="1" applyFill="1" applyBorder="1" applyAlignment="1">
      <alignment horizontal="center" vertical="center" wrapText="1"/>
    </xf>
    <xf numFmtId="188" fontId="4" fillId="0" borderId="2" xfId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188" fontId="4" fillId="0" borderId="2" xfId="1" applyFont="1" applyFill="1" applyBorder="1" applyAlignment="1">
      <alignment horizontal="center" vertical="center"/>
    </xf>
    <xf numFmtId="188" fontId="4" fillId="0" borderId="1" xfId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188" fontId="4" fillId="0" borderId="2" xfId="1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top"/>
    </xf>
    <xf numFmtId="190" fontId="6" fillId="0" borderId="0" xfId="0" applyNumberFormat="1" applyFont="1" applyAlignment="1">
      <alignment horizontal="center" vertical="top"/>
    </xf>
    <xf numFmtId="190" fontId="6" fillId="0" borderId="1" xfId="0" applyNumberFormat="1" applyFont="1" applyBorder="1" applyAlignment="1">
      <alignment horizontal="center" vertical="top"/>
    </xf>
    <xf numFmtId="49" fontId="6" fillId="0" borderId="1" xfId="0" applyNumberFormat="1" applyFont="1" applyBorder="1" applyAlignment="1">
      <alignment horizontal="center" vertical="top"/>
    </xf>
    <xf numFmtId="0" fontId="6" fillId="0" borderId="2" xfId="0" applyFont="1" applyBorder="1" applyAlignment="1">
      <alignment vertical="top" wrapText="1"/>
    </xf>
    <xf numFmtId="191" fontId="6" fillId="0" borderId="2" xfId="1" applyNumberFormat="1" applyFont="1" applyFill="1" applyBorder="1" applyAlignment="1">
      <alignment horizontal="right" vertical="top" wrapText="1"/>
    </xf>
    <xf numFmtId="192" fontId="6" fillId="0" borderId="3" xfId="1" applyNumberFormat="1" applyFont="1" applyFill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187" fontId="7" fillId="0" borderId="0" xfId="0" quotePrefix="1" applyNumberFormat="1" applyFont="1" applyAlignment="1">
      <alignment horizontal="center" vertical="center"/>
    </xf>
    <xf numFmtId="187" fontId="7" fillId="0" borderId="1" xfId="0" quotePrefix="1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 wrapText="1"/>
    </xf>
    <xf numFmtId="188" fontId="7" fillId="0" borderId="1" xfId="1" applyFont="1" applyFill="1" applyBorder="1" applyAlignment="1">
      <alignment horizontal="left" vertical="center" wrapText="1"/>
    </xf>
    <xf numFmtId="188" fontId="7" fillId="0" borderId="2" xfId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188" fontId="7" fillId="0" borderId="2" xfId="1" applyFont="1" applyFill="1" applyBorder="1" applyAlignment="1">
      <alignment horizontal="center" vertical="center"/>
    </xf>
    <xf numFmtId="188" fontId="7" fillId="0" borderId="1" xfId="1" applyFont="1" applyFill="1" applyBorder="1" applyAlignment="1">
      <alignment horizontal="center" vertical="center" wrapText="1"/>
    </xf>
    <xf numFmtId="188" fontId="7" fillId="0" borderId="4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88" fontId="7" fillId="0" borderId="2" xfId="0" applyNumberFormat="1" applyFont="1" applyBorder="1" applyAlignment="1">
      <alignment horizontal="center" vertical="center"/>
    </xf>
    <xf numFmtId="187" fontId="7" fillId="0" borderId="1" xfId="0" applyNumberFormat="1" applyFont="1" applyBorder="1" applyAlignment="1">
      <alignment horizontal="center" vertical="center"/>
    </xf>
    <xf numFmtId="188" fontId="7" fillId="0" borderId="2" xfId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188" fontId="7" fillId="0" borderId="1" xfId="0" applyNumberFormat="1" applyFont="1" applyBorder="1" applyAlignment="1">
      <alignment horizontal="center" vertical="center"/>
    </xf>
    <xf numFmtId="188" fontId="7" fillId="0" borderId="1" xfId="1" applyFont="1" applyFill="1" applyBorder="1" applyAlignment="1">
      <alignment horizontal="center" vertical="center"/>
    </xf>
    <xf numFmtId="0" fontId="8" fillId="0" borderId="0" xfId="0" applyFont="1" applyAlignment="1">
      <alignment vertical="top"/>
    </xf>
    <xf numFmtId="188" fontId="7" fillId="0" borderId="2" xfId="0" quotePrefix="1" applyNumberFormat="1" applyFont="1" applyBorder="1" applyAlignment="1">
      <alignment horizontal="center" vertical="center"/>
    </xf>
    <xf numFmtId="49" fontId="7" fillId="0" borderId="2" xfId="0" quotePrefix="1" applyNumberFormat="1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11" fillId="0" borderId="9" xfId="0" applyFont="1" applyBorder="1" applyAlignment="1">
      <alignment horizontal="center" vertical="center"/>
    </xf>
    <xf numFmtId="0" fontId="12" fillId="0" borderId="0" xfId="0" applyFont="1" applyAlignment="1">
      <alignment vertical="top"/>
    </xf>
    <xf numFmtId="0" fontId="5" fillId="0" borderId="4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13" fillId="0" borderId="6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188" fontId="11" fillId="0" borderId="9" xfId="1" applyFont="1" applyFill="1" applyBorder="1" applyAlignment="1">
      <alignment vertical="center"/>
    </xf>
    <xf numFmtId="4" fontId="11" fillId="0" borderId="9" xfId="1" applyNumberFormat="1" applyFont="1" applyFill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7" xfId="0" applyFont="1" applyBorder="1" applyAlignment="1">
      <alignment vertical="center"/>
    </xf>
    <xf numFmtId="0" fontId="8" fillId="0" borderId="7" xfId="0" applyFont="1" applyBorder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6502CC-A03C-48A6-8DEE-0F26C7019F88}">
  <dimension ref="A1:N80"/>
  <sheetViews>
    <sheetView tabSelected="1" view="pageBreakPreview" topLeftCell="A12" zoomScale="85" zoomScaleNormal="100" zoomScaleSheetLayoutView="85" workbookViewId="0">
      <selection activeCell="D5" sqref="D5"/>
    </sheetView>
  </sheetViews>
  <sheetFormatPr defaultColWidth="9.125" defaultRowHeight="20.25" x14ac:dyDescent="0.2"/>
  <cols>
    <col min="1" max="1" width="5.125" style="3" customWidth="1"/>
    <col min="2" max="2" width="38.375" style="3" customWidth="1"/>
    <col min="3" max="4" width="12.625" style="6" customWidth="1"/>
    <col min="5" max="5" width="10.125" style="5" customWidth="1"/>
    <col min="6" max="6" width="16.375" style="3" customWidth="1"/>
    <col min="7" max="7" width="9.625" style="4" customWidth="1"/>
    <col min="8" max="8" width="16.25" style="3" customWidth="1"/>
    <col min="9" max="9" width="11.375" style="3" customWidth="1"/>
    <col min="10" max="10" width="14.25" style="3" customWidth="1"/>
    <col min="11" max="11" width="8.25" style="3" customWidth="1"/>
    <col min="12" max="12" width="9.75" style="2" customWidth="1"/>
    <col min="13" max="13" width="11" style="1" customWidth="1"/>
    <col min="14" max="16384" width="9.125" style="1"/>
  </cols>
  <sheetData>
    <row r="1" spans="1:13" s="51" customFormat="1" ht="28.5" customHeight="1" x14ac:dyDescent="0.2">
      <c r="A1" s="57" t="s">
        <v>217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3" s="51" customFormat="1" ht="28.5" customHeight="1" x14ac:dyDescent="0.2">
      <c r="A2" s="57" t="s">
        <v>218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 s="51" customFormat="1" ht="28.5" customHeight="1" x14ac:dyDescent="0.2">
      <c r="A3" s="58" t="s">
        <v>219</v>
      </c>
      <c r="B3" s="58"/>
      <c r="C3" s="58"/>
      <c r="D3" s="58"/>
      <c r="E3" s="58"/>
      <c r="F3" s="58"/>
      <c r="G3" s="58"/>
      <c r="H3" s="58"/>
      <c r="I3" s="58"/>
      <c r="J3" s="58"/>
      <c r="K3" s="58"/>
      <c r="L3" s="58"/>
      <c r="M3" s="58"/>
    </row>
    <row r="4" spans="1:13" s="49" customFormat="1" ht="28.5" customHeight="1" x14ac:dyDescent="0.2">
      <c r="A4" s="50" t="s">
        <v>216</v>
      </c>
      <c r="B4" s="59" t="s">
        <v>215</v>
      </c>
      <c r="C4" s="60" t="s">
        <v>214</v>
      </c>
      <c r="D4" s="60" t="s">
        <v>213</v>
      </c>
      <c r="E4" s="61" t="s">
        <v>212</v>
      </c>
      <c r="F4" s="62" t="s">
        <v>211</v>
      </c>
      <c r="G4" s="63"/>
      <c r="H4" s="62" t="s">
        <v>210</v>
      </c>
      <c r="I4" s="63"/>
      <c r="J4" s="59" t="s">
        <v>209</v>
      </c>
      <c r="K4" s="62" t="s">
        <v>208</v>
      </c>
      <c r="L4" s="63"/>
      <c r="M4" s="64" t="s">
        <v>207</v>
      </c>
    </row>
    <row r="5" spans="1:13" s="44" customFormat="1" ht="55.5" customHeight="1" x14ac:dyDescent="0.2">
      <c r="A5" s="47">
        <v>1</v>
      </c>
      <c r="B5" s="32" t="s">
        <v>206</v>
      </c>
      <c r="C5" s="40">
        <v>2150700</v>
      </c>
      <c r="D5" s="40">
        <v>2150700</v>
      </c>
      <c r="E5" s="34" t="s">
        <v>196</v>
      </c>
      <c r="F5" s="40" t="s">
        <v>195</v>
      </c>
      <c r="G5" s="32">
        <v>2150700</v>
      </c>
      <c r="H5" s="32" t="str">
        <f>F5</f>
        <v xml:space="preserve">บริษัท โก แอนด์ โกล ทัวร์ จำกัด </v>
      </c>
      <c r="I5" s="32">
        <f>G5</f>
        <v>2150700</v>
      </c>
      <c r="J5" s="30" t="s">
        <v>7</v>
      </c>
      <c r="K5" s="46" t="s">
        <v>205</v>
      </c>
      <c r="L5" s="38" t="s">
        <v>97</v>
      </c>
      <c r="M5" s="38" t="s">
        <v>65</v>
      </c>
    </row>
    <row r="6" spans="1:13" s="44" customFormat="1" ht="28.5" customHeight="1" x14ac:dyDescent="0.2">
      <c r="A6" s="47"/>
      <c r="B6" s="32"/>
      <c r="C6" s="40"/>
      <c r="D6" s="40"/>
      <c r="E6" s="34"/>
      <c r="F6" s="40" t="s">
        <v>204</v>
      </c>
      <c r="G6" s="32">
        <v>2357500</v>
      </c>
      <c r="H6" s="32"/>
      <c r="I6" s="32"/>
      <c r="J6" s="30"/>
      <c r="K6" s="46"/>
      <c r="L6" s="38"/>
      <c r="M6" s="38"/>
    </row>
    <row r="7" spans="1:13" s="44" customFormat="1" ht="45" customHeight="1" x14ac:dyDescent="0.2">
      <c r="A7" s="47">
        <v>2</v>
      </c>
      <c r="B7" s="32" t="s">
        <v>203</v>
      </c>
      <c r="C7" s="40">
        <v>1098980</v>
      </c>
      <c r="D7" s="40">
        <v>1090506.55</v>
      </c>
      <c r="E7" s="34" t="s">
        <v>202</v>
      </c>
      <c r="F7" s="40" t="s">
        <v>201</v>
      </c>
      <c r="G7" s="32">
        <v>926748.4</v>
      </c>
      <c r="H7" s="32" t="str">
        <f>F7</f>
        <v>บริษัท ทูยู คอร์ปอเรชั่น จำกัด</v>
      </c>
      <c r="I7" s="32">
        <f>G7</f>
        <v>926748.4</v>
      </c>
      <c r="J7" s="30" t="s">
        <v>7</v>
      </c>
      <c r="K7" s="46" t="s">
        <v>200</v>
      </c>
      <c r="L7" s="38" t="s">
        <v>56</v>
      </c>
      <c r="M7" s="38" t="s">
        <v>199</v>
      </c>
    </row>
    <row r="8" spans="1:13" s="44" customFormat="1" ht="37.5" customHeight="1" x14ac:dyDescent="0.2">
      <c r="A8" s="47"/>
      <c r="B8" s="32"/>
      <c r="C8" s="40"/>
      <c r="D8" s="40"/>
      <c r="E8" s="34"/>
      <c r="F8" s="40" t="s">
        <v>198</v>
      </c>
      <c r="G8" s="32">
        <v>970628.03</v>
      </c>
      <c r="H8" s="32"/>
      <c r="I8" s="32"/>
      <c r="J8" s="30"/>
      <c r="K8" s="46"/>
      <c r="L8" s="38"/>
      <c r="M8" s="38"/>
    </row>
    <row r="9" spans="1:13" s="44" customFormat="1" ht="51" customHeight="1" x14ac:dyDescent="0.2">
      <c r="A9" s="47">
        <v>3</v>
      </c>
      <c r="B9" s="32" t="s">
        <v>197</v>
      </c>
      <c r="C9" s="40">
        <v>6525000</v>
      </c>
      <c r="D9" s="40">
        <v>6525000</v>
      </c>
      <c r="E9" s="34" t="s">
        <v>196</v>
      </c>
      <c r="F9" s="40" t="s">
        <v>195</v>
      </c>
      <c r="G9" s="32">
        <v>6525000</v>
      </c>
      <c r="H9" s="32" t="str">
        <f t="shared" ref="H9:H26" si="0">F9</f>
        <v xml:space="preserve">บริษัท โก แอนด์ โกล ทัวร์ จำกัด </v>
      </c>
      <c r="I9" s="32">
        <f t="shared" ref="I9:I26" si="1">G9</f>
        <v>6525000</v>
      </c>
      <c r="J9" s="30" t="s">
        <v>7</v>
      </c>
      <c r="K9" s="46" t="s">
        <v>194</v>
      </c>
      <c r="L9" s="38" t="s">
        <v>83</v>
      </c>
      <c r="M9" s="38" t="s">
        <v>193</v>
      </c>
    </row>
    <row r="10" spans="1:13" s="44" customFormat="1" ht="51" customHeight="1" x14ac:dyDescent="0.2">
      <c r="A10" s="47">
        <v>4</v>
      </c>
      <c r="B10" s="41" t="s">
        <v>192</v>
      </c>
      <c r="C10" s="40">
        <v>322000</v>
      </c>
      <c r="D10" s="40">
        <v>322000</v>
      </c>
      <c r="E10" s="34" t="s">
        <v>9</v>
      </c>
      <c r="F10" s="32" t="s">
        <v>186</v>
      </c>
      <c r="G10" s="40">
        <v>322000</v>
      </c>
      <c r="H10" s="32" t="str">
        <f t="shared" si="0"/>
        <v>บริษัท สินทวีการพิมพ์ จำกัด</v>
      </c>
      <c r="I10" s="32">
        <f t="shared" si="1"/>
        <v>322000</v>
      </c>
      <c r="J10" s="30" t="s">
        <v>7</v>
      </c>
      <c r="K10" s="46" t="s">
        <v>191</v>
      </c>
      <c r="L10" s="38" t="s">
        <v>97</v>
      </c>
      <c r="M10" s="45" t="s">
        <v>30</v>
      </c>
    </row>
    <row r="11" spans="1:13" s="44" customFormat="1" ht="72" customHeight="1" x14ac:dyDescent="0.2">
      <c r="A11" s="47">
        <v>5</v>
      </c>
      <c r="B11" s="41" t="s">
        <v>190</v>
      </c>
      <c r="C11" s="40">
        <v>172000</v>
      </c>
      <c r="D11" s="40">
        <v>172000</v>
      </c>
      <c r="E11" s="34" t="s">
        <v>9</v>
      </c>
      <c r="F11" s="32" t="s">
        <v>189</v>
      </c>
      <c r="G11" s="40">
        <v>172000</v>
      </c>
      <c r="H11" s="32" t="str">
        <f t="shared" si="0"/>
        <v>บริษัท ศูนย์วิจัยเพื่อการพัฒนาสังคมและธุรกิจ จำกัด</v>
      </c>
      <c r="I11" s="32">
        <f t="shared" si="1"/>
        <v>172000</v>
      </c>
      <c r="J11" s="30" t="s">
        <v>7</v>
      </c>
      <c r="K11" s="46" t="s">
        <v>188</v>
      </c>
      <c r="L11" s="38" t="s">
        <v>5</v>
      </c>
      <c r="M11" s="45" t="s">
        <v>159</v>
      </c>
    </row>
    <row r="12" spans="1:13" s="44" customFormat="1" ht="51" customHeight="1" x14ac:dyDescent="0.2">
      <c r="A12" s="47">
        <v>6</v>
      </c>
      <c r="B12" s="41" t="s">
        <v>187</v>
      </c>
      <c r="C12" s="40">
        <v>51250</v>
      </c>
      <c r="D12" s="40">
        <v>51250</v>
      </c>
      <c r="E12" s="34" t="s">
        <v>9</v>
      </c>
      <c r="F12" s="32" t="s">
        <v>186</v>
      </c>
      <c r="G12" s="40">
        <v>51250</v>
      </c>
      <c r="H12" s="32" t="str">
        <f t="shared" si="0"/>
        <v>บริษัท สินทวีการพิมพ์ จำกัด</v>
      </c>
      <c r="I12" s="32">
        <f t="shared" si="1"/>
        <v>51250</v>
      </c>
      <c r="J12" s="30" t="s">
        <v>7</v>
      </c>
      <c r="K12" s="46" t="s">
        <v>185</v>
      </c>
      <c r="L12" s="38" t="s">
        <v>31</v>
      </c>
      <c r="M12" s="45" t="s">
        <v>23</v>
      </c>
    </row>
    <row r="13" spans="1:13" s="44" customFormat="1" ht="51" customHeight="1" x14ac:dyDescent="0.2">
      <c r="A13" s="47">
        <v>7</v>
      </c>
      <c r="B13" s="41" t="s">
        <v>184</v>
      </c>
      <c r="C13" s="40">
        <v>25000</v>
      </c>
      <c r="D13" s="40">
        <v>25000</v>
      </c>
      <c r="E13" s="34" t="s">
        <v>9</v>
      </c>
      <c r="F13" s="32" t="s">
        <v>183</v>
      </c>
      <c r="G13" s="40">
        <v>25000</v>
      </c>
      <c r="H13" s="32" t="str">
        <f t="shared" si="0"/>
        <v>ห้างหุ้นส่วนจำกัด พีแอนด์พี (2915)</v>
      </c>
      <c r="I13" s="32">
        <f t="shared" si="1"/>
        <v>25000</v>
      </c>
      <c r="J13" s="30" t="s">
        <v>7</v>
      </c>
      <c r="K13" s="46" t="s">
        <v>182</v>
      </c>
      <c r="L13" s="38" t="s">
        <v>31</v>
      </c>
      <c r="M13" s="45" t="s">
        <v>181</v>
      </c>
    </row>
    <row r="14" spans="1:13" s="44" customFormat="1" ht="51" customHeight="1" x14ac:dyDescent="0.2">
      <c r="A14" s="47">
        <v>8</v>
      </c>
      <c r="B14" s="41" t="s">
        <v>180</v>
      </c>
      <c r="C14" s="40">
        <v>6200</v>
      </c>
      <c r="D14" s="40">
        <v>6141.8</v>
      </c>
      <c r="E14" s="34" t="s">
        <v>9</v>
      </c>
      <c r="F14" s="32" t="s">
        <v>179</v>
      </c>
      <c r="G14" s="40">
        <v>6141.8</v>
      </c>
      <c r="H14" s="32" t="str">
        <f t="shared" si="0"/>
        <v>บริษัท เอ็กเปอร์ท โซลูชั่น แอนด์ เซอน์วิส จำกัด</v>
      </c>
      <c r="I14" s="32">
        <f t="shared" si="1"/>
        <v>6141.8</v>
      </c>
      <c r="J14" s="30" t="s">
        <v>7</v>
      </c>
      <c r="K14" s="46" t="s">
        <v>178</v>
      </c>
      <c r="L14" s="38" t="s">
        <v>23</v>
      </c>
      <c r="M14" s="45" t="s">
        <v>55</v>
      </c>
    </row>
    <row r="15" spans="1:13" s="44" customFormat="1" ht="51" customHeight="1" x14ac:dyDescent="0.2">
      <c r="A15" s="47">
        <v>9</v>
      </c>
      <c r="B15" s="41" t="s">
        <v>177</v>
      </c>
      <c r="C15" s="40">
        <v>82390</v>
      </c>
      <c r="D15" s="40">
        <v>82390</v>
      </c>
      <c r="E15" s="34" t="s">
        <v>9</v>
      </c>
      <c r="F15" s="32" t="s">
        <v>176</v>
      </c>
      <c r="G15" s="40">
        <v>82390</v>
      </c>
      <c r="H15" s="32" t="str">
        <f t="shared" si="0"/>
        <v>บริษัท เซเปี้ยนส์ อินเตอร์ เนชั่นแนล จำกัด</v>
      </c>
      <c r="I15" s="32">
        <f t="shared" si="1"/>
        <v>82390</v>
      </c>
      <c r="J15" s="30" t="s">
        <v>7</v>
      </c>
      <c r="K15" s="46" t="s">
        <v>175</v>
      </c>
      <c r="L15" s="38" t="s">
        <v>142</v>
      </c>
      <c r="M15" s="45" t="s">
        <v>17</v>
      </c>
    </row>
    <row r="16" spans="1:13" s="44" customFormat="1" ht="51" customHeight="1" x14ac:dyDescent="0.2">
      <c r="A16" s="47">
        <v>10</v>
      </c>
      <c r="B16" s="41" t="s">
        <v>174</v>
      </c>
      <c r="C16" s="40">
        <v>10800</v>
      </c>
      <c r="D16" s="40">
        <v>10800</v>
      </c>
      <c r="E16" s="34" t="s">
        <v>9</v>
      </c>
      <c r="F16" s="32" t="s">
        <v>173</v>
      </c>
      <c r="G16" s="40">
        <v>10800</v>
      </c>
      <c r="H16" s="32" t="str">
        <f t="shared" si="0"/>
        <v>นายไพโรจน์ โทนทอง</v>
      </c>
      <c r="I16" s="32">
        <f t="shared" si="1"/>
        <v>10800</v>
      </c>
      <c r="J16" s="30" t="s">
        <v>7</v>
      </c>
      <c r="K16" s="46" t="s">
        <v>172</v>
      </c>
      <c r="L16" s="38" t="s">
        <v>142</v>
      </c>
      <c r="M16" s="45" t="s">
        <v>12</v>
      </c>
    </row>
    <row r="17" spans="1:14" s="44" customFormat="1" ht="51" customHeight="1" x14ac:dyDescent="0.2">
      <c r="A17" s="47">
        <v>11</v>
      </c>
      <c r="B17" s="41" t="s">
        <v>171</v>
      </c>
      <c r="C17" s="40">
        <v>55000</v>
      </c>
      <c r="D17" s="40">
        <v>53515.71</v>
      </c>
      <c r="E17" s="34" t="s">
        <v>9</v>
      </c>
      <c r="F17" s="32" t="s">
        <v>165</v>
      </c>
      <c r="G17" s="40">
        <v>53515.71</v>
      </c>
      <c r="H17" s="32" t="str">
        <f t="shared" si="0"/>
        <v>บริษัท โตโยต้านนทบุรี ผู้จำหน่ายโตโยต้า จำกัด</v>
      </c>
      <c r="I17" s="32">
        <f t="shared" si="1"/>
        <v>53515.71</v>
      </c>
      <c r="J17" s="30" t="s">
        <v>7</v>
      </c>
      <c r="K17" s="46" t="s">
        <v>170</v>
      </c>
      <c r="L17" s="38" t="s">
        <v>142</v>
      </c>
      <c r="M17" s="45" t="s">
        <v>55</v>
      </c>
    </row>
    <row r="18" spans="1:14" s="44" customFormat="1" ht="51" customHeight="1" x14ac:dyDescent="0.2">
      <c r="A18" s="47">
        <v>12</v>
      </c>
      <c r="B18" s="41" t="s">
        <v>169</v>
      </c>
      <c r="C18" s="40">
        <v>3600</v>
      </c>
      <c r="D18" s="40">
        <v>3600</v>
      </c>
      <c r="E18" s="34" t="s">
        <v>9</v>
      </c>
      <c r="F18" s="32" t="s">
        <v>168</v>
      </c>
      <c r="G18" s="40">
        <v>3600</v>
      </c>
      <c r="H18" s="32" t="str">
        <f t="shared" si="0"/>
        <v>นายแวอิบรอเฮง หะยีสอเฮาะ</v>
      </c>
      <c r="I18" s="32">
        <f t="shared" si="1"/>
        <v>3600</v>
      </c>
      <c r="J18" s="30" t="s">
        <v>7</v>
      </c>
      <c r="K18" s="46" t="s">
        <v>167</v>
      </c>
      <c r="L18" s="38" t="s">
        <v>18</v>
      </c>
      <c r="M18" s="45" t="s">
        <v>17</v>
      </c>
    </row>
    <row r="19" spans="1:14" s="44" customFormat="1" ht="51" customHeight="1" x14ac:dyDescent="0.2">
      <c r="A19" s="47">
        <v>13</v>
      </c>
      <c r="B19" s="41" t="s">
        <v>166</v>
      </c>
      <c r="C19" s="40">
        <v>3000</v>
      </c>
      <c r="D19" s="40">
        <v>2173.17</v>
      </c>
      <c r="E19" s="34" t="s">
        <v>9</v>
      </c>
      <c r="F19" s="32" t="s">
        <v>165</v>
      </c>
      <c r="G19" s="40">
        <v>2173.17</v>
      </c>
      <c r="H19" s="32" t="str">
        <f t="shared" si="0"/>
        <v>บริษัท โตโยต้านนทบุรี ผู้จำหน่ายโตโยต้า จำกัด</v>
      </c>
      <c r="I19" s="32">
        <f t="shared" si="1"/>
        <v>2173.17</v>
      </c>
      <c r="J19" s="30" t="s">
        <v>7</v>
      </c>
      <c r="K19" s="46" t="s">
        <v>164</v>
      </c>
      <c r="L19" s="38" t="s">
        <v>18</v>
      </c>
      <c r="M19" s="45" t="s">
        <v>163</v>
      </c>
    </row>
    <row r="20" spans="1:14" s="44" customFormat="1" ht="51" customHeight="1" x14ac:dyDescent="0.2">
      <c r="A20" s="47">
        <v>14</v>
      </c>
      <c r="B20" s="41" t="s">
        <v>162</v>
      </c>
      <c r="C20" s="40">
        <v>240000</v>
      </c>
      <c r="D20" s="40">
        <v>239680</v>
      </c>
      <c r="E20" s="34" t="s">
        <v>9</v>
      </c>
      <c r="F20" s="32" t="s">
        <v>161</v>
      </c>
      <c r="G20" s="40">
        <v>239680</v>
      </c>
      <c r="H20" s="32" t="str">
        <f t="shared" si="0"/>
        <v>บริษัท ออมนิ อิมเมจ จำกัด</v>
      </c>
      <c r="I20" s="32">
        <f t="shared" si="1"/>
        <v>239680</v>
      </c>
      <c r="J20" s="30" t="s">
        <v>7</v>
      </c>
      <c r="K20" s="46" t="s">
        <v>160</v>
      </c>
      <c r="L20" s="38" t="s">
        <v>17</v>
      </c>
      <c r="M20" s="45" t="s">
        <v>159</v>
      </c>
    </row>
    <row r="21" spans="1:14" s="44" customFormat="1" ht="51" customHeight="1" x14ac:dyDescent="0.2">
      <c r="A21" s="47">
        <v>15</v>
      </c>
      <c r="B21" s="41" t="s">
        <v>158</v>
      </c>
      <c r="C21" s="40">
        <v>8000</v>
      </c>
      <c r="D21" s="40">
        <v>8000</v>
      </c>
      <c r="E21" s="34" t="s">
        <v>9</v>
      </c>
      <c r="F21" s="32" t="s">
        <v>64</v>
      </c>
      <c r="G21" s="40">
        <v>8000</v>
      </c>
      <c r="H21" s="32" t="str">
        <f t="shared" si="0"/>
        <v>นายพุฒินนท์  โทนทอง</v>
      </c>
      <c r="I21" s="32">
        <f t="shared" si="1"/>
        <v>8000</v>
      </c>
      <c r="J21" s="30" t="s">
        <v>7</v>
      </c>
      <c r="K21" s="46" t="s">
        <v>157</v>
      </c>
      <c r="L21" s="38" t="s">
        <v>56</v>
      </c>
      <c r="M21" s="45" t="s">
        <v>30</v>
      </c>
    </row>
    <row r="22" spans="1:14" s="48" customFormat="1" ht="51" customHeight="1" x14ac:dyDescent="0.2">
      <c r="A22" s="47">
        <v>16</v>
      </c>
      <c r="B22" s="41" t="s">
        <v>156</v>
      </c>
      <c r="C22" s="40">
        <v>499500</v>
      </c>
      <c r="D22" s="40">
        <v>499500</v>
      </c>
      <c r="E22" s="34" t="s">
        <v>9</v>
      </c>
      <c r="F22" s="32" t="s">
        <v>155</v>
      </c>
      <c r="G22" s="40">
        <v>499500</v>
      </c>
      <c r="H22" s="32" t="str">
        <f t="shared" si="0"/>
        <v>นายนนท์ปกรณ์  ศรีคุณ</v>
      </c>
      <c r="I22" s="32">
        <f t="shared" si="1"/>
        <v>499500</v>
      </c>
      <c r="J22" s="30" t="s">
        <v>7</v>
      </c>
      <c r="K22" s="46" t="s">
        <v>154</v>
      </c>
      <c r="L22" s="38" t="s">
        <v>83</v>
      </c>
      <c r="M22" s="45" t="s">
        <v>153</v>
      </c>
    </row>
    <row r="23" spans="1:14" s="44" customFormat="1" ht="51" customHeight="1" x14ac:dyDescent="0.2">
      <c r="A23" s="47">
        <v>17</v>
      </c>
      <c r="B23" s="41" t="s">
        <v>152</v>
      </c>
      <c r="C23" s="40">
        <v>180000</v>
      </c>
      <c r="D23" s="40">
        <v>180000</v>
      </c>
      <c r="E23" s="34" t="s">
        <v>9</v>
      </c>
      <c r="F23" s="32" t="s">
        <v>151</v>
      </c>
      <c r="G23" s="40">
        <v>180000</v>
      </c>
      <c r="H23" s="32" t="str">
        <f t="shared" si="0"/>
        <v>นางสาวนภัสนันท์ กิตติโสภสพันธุ์</v>
      </c>
      <c r="I23" s="32">
        <f t="shared" si="1"/>
        <v>180000</v>
      </c>
      <c r="J23" s="30" t="s">
        <v>7</v>
      </c>
      <c r="K23" s="46" t="s">
        <v>150</v>
      </c>
      <c r="L23" s="38" t="s">
        <v>83</v>
      </c>
      <c r="M23" s="45" t="s">
        <v>149</v>
      </c>
    </row>
    <row r="24" spans="1:14" s="44" customFormat="1" ht="51" customHeight="1" x14ac:dyDescent="0.2">
      <c r="A24" s="47">
        <v>18</v>
      </c>
      <c r="B24" s="41" t="s">
        <v>148</v>
      </c>
      <c r="C24" s="40">
        <v>70000</v>
      </c>
      <c r="D24" s="40">
        <v>56819.14</v>
      </c>
      <c r="E24" s="34" t="s">
        <v>9</v>
      </c>
      <c r="F24" s="32" t="s">
        <v>140</v>
      </c>
      <c r="G24" s="40">
        <v>56819.14</v>
      </c>
      <c r="H24" s="32" t="str">
        <f t="shared" si="0"/>
        <v>ห้างหุ้นส่วนจำกัด แอล.เอ็น.เค. โปรดักส์</v>
      </c>
      <c r="I24" s="32">
        <f t="shared" si="1"/>
        <v>56819.14</v>
      </c>
      <c r="J24" s="30" t="s">
        <v>7</v>
      </c>
      <c r="K24" s="46" t="s">
        <v>147</v>
      </c>
      <c r="L24" s="38" t="s">
        <v>31</v>
      </c>
      <c r="M24" s="45" t="s">
        <v>146</v>
      </c>
    </row>
    <row r="25" spans="1:14" s="44" customFormat="1" ht="71.25" customHeight="1" x14ac:dyDescent="0.2">
      <c r="A25" s="47">
        <v>19</v>
      </c>
      <c r="B25" s="41" t="s">
        <v>145</v>
      </c>
      <c r="C25" s="40">
        <v>3100</v>
      </c>
      <c r="D25" s="40">
        <v>3098.29</v>
      </c>
      <c r="E25" s="34" t="s">
        <v>9</v>
      </c>
      <c r="F25" s="32" t="s">
        <v>144</v>
      </c>
      <c r="G25" s="40">
        <v>3098.29</v>
      </c>
      <c r="H25" s="32" t="str">
        <f t="shared" si="0"/>
        <v>บริษัท ออฟฟิศเวิร์ค จำกัด</v>
      </c>
      <c r="I25" s="32">
        <f t="shared" si="1"/>
        <v>3098.29</v>
      </c>
      <c r="J25" s="30" t="s">
        <v>7</v>
      </c>
      <c r="K25" s="46" t="s">
        <v>143</v>
      </c>
      <c r="L25" s="38" t="s">
        <v>26</v>
      </c>
      <c r="M25" s="45" t="s">
        <v>142</v>
      </c>
    </row>
    <row r="26" spans="1:14" s="44" customFormat="1" ht="78.75" x14ac:dyDescent="0.2">
      <c r="A26" s="47">
        <v>20</v>
      </c>
      <c r="B26" s="41" t="s">
        <v>141</v>
      </c>
      <c r="C26" s="40">
        <v>50000</v>
      </c>
      <c r="D26" s="40">
        <v>49859.86</v>
      </c>
      <c r="E26" s="34" t="s">
        <v>9</v>
      </c>
      <c r="F26" s="32" t="s">
        <v>140</v>
      </c>
      <c r="G26" s="40">
        <v>49859.86</v>
      </c>
      <c r="H26" s="32" t="str">
        <f t="shared" si="0"/>
        <v>ห้างหุ้นส่วนจำกัด แอล.เอ็น.เค. โปรดักส์</v>
      </c>
      <c r="I26" s="32">
        <f t="shared" si="1"/>
        <v>49859.86</v>
      </c>
      <c r="J26" s="30" t="s">
        <v>7</v>
      </c>
      <c r="K26" s="46" t="s">
        <v>139</v>
      </c>
      <c r="L26" s="38" t="s">
        <v>26</v>
      </c>
      <c r="M26" s="45" t="s">
        <v>23</v>
      </c>
    </row>
    <row r="27" spans="1:14" s="18" customFormat="1" ht="29.1" customHeight="1" x14ac:dyDescent="0.2">
      <c r="A27" s="52" t="s">
        <v>138</v>
      </c>
      <c r="B27" s="53"/>
      <c r="C27" s="53"/>
      <c r="D27" s="54"/>
      <c r="E27" s="34"/>
      <c r="F27" s="33"/>
      <c r="G27" s="31"/>
      <c r="H27" s="32"/>
      <c r="I27" s="32"/>
      <c r="J27" s="30"/>
      <c r="K27" s="29"/>
      <c r="L27" s="39"/>
      <c r="M27" s="38"/>
      <c r="N27" s="19"/>
    </row>
    <row r="28" spans="1:14" s="18" customFormat="1" ht="50.1" customHeight="1" x14ac:dyDescent="0.2">
      <c r="A28" s="37">
        <v>1</v>
      </c>
      <c r="B28" s="41" t="s">
        <v>137</v>
      </c>
      <c r="C28" s="40">
        <v>10000</v>
      </c>
      <c r="D28" s="40">
        <v>10000</v>
      </c>
      <c r="E28" s="34" t="s">
        <v>9</v>
      </c>
      <c r="F28" s="32" t="s">
        <v>136</v>
      </c>
      <c r="G28" s="40">
        <v>10000</v>
      </c>
      <c r="H28" s="32" t="s">
        <v>136</v>
      </c>
      <c r="I28" s="32">
        <v>10000</v>
      </c>
      <c r="J28" s="30" t="s">
        <v>7</v>
      </c>
      <c r="K28" s="29" t="s">
        <v>135</v>
      </c>
      <c r="L28" s="28" t="s">
        <v>131</v>
      </c>
      <c r="M28" s="28" t="s">
        <v>134</v>
      </c>
      <c r="N28" s="19"/>
    </row>
    <row r="29" spans="1:14" s="18" customFormat="1" ht="50.1" customHeight="1" x14ac:dyDescent="0.2">
      <c r="A29" s="37">
        <v>2</v>
      </c>
      <c r="B29" s="41" t="s">
        <v>133</v>
      </c>
      <c r="C29" s="40">
        <v>8000</v>
      </c>
      <c r="D29" s="40">
        <v>8000</v>
      </c>
      <c r="E29" s="34" t="s">
        <v>9</v>
      </c>
      <c r="F29" s="32" t="s">
        <v>105</v>
      </c>
      <c r="G29" s="40">
        <v>8000</v>
      </c>
      <c r="H29" s="32" t="s">
        <v>105</v>
      </c>
      <c r="I29" s="32">
        <v>8000</v>
      </c>
      <c r="J29" s="30" t="s">
        <v>7</v>
      </c>
      <c r="K29" s="29" t="s">
        <v>132</v>
      </c>
      <c r="L29" s="28" t="s">
        <v>131</v>
      </c>
      <c r="M29" s="28" t="s">
        <v>127</v>
      </c>
      <c r="N29" s="19"/>
    </row>
    <row r="30" spans="1:14" s="18" customFormat="1" ht="50.1" customHeight="1" x14ac:dyDescent="0.2">
      <c r="A30" s="37">
        <v>3</v>
      </c>
      <c r="B30" s="41" t="s">
        <v>130</v>
      </c>
      <c r="C30" s="40">
        <v>10000</v>
      </c>
      <c r="D30" s="40">
        <v>10000</v>
      </c>
      <c r="E30" s="34" t="s">
        <v>9</v>
      </c>
      <c r="F30" s="32" t="s">
        <v>129</v>
      </c>
      <c r="G30" s="40">
        <v>10000</v>
      </c>
      <c r="H30" s="32" t="s">
        <v>129</v>
      </c>
      <c r="I30" s="32">
        <v>10000</v>
      </c>
      <c r="J30" s="30" t="s">
        <v>7</v>
      </c>
      <c r="K30" s="29" t="s">
        <v>128</v>
      </c>
      <c r="L30" s="28" t="s">
        <v>127</v>
      </c>
      <c r="M30" s="28" t="s">
        <v>126</v>
      </c>
      <c r="N30" s="19"/>
    </row>
    <row r="31" spans="1:14" s="18" customFormat="1" ht="50.1" customHeight="1" x14ac:dyDescent="0.2">
      <c r="A31" s="37">
        <v>4</v>
      </c>
      <c r="B31" s="41" t="s">
        <v>125</v>
      </c>
      <c r="C31" s="40">
        <v>8000</v>
      </c>
      <c r="D31" s="40">
        <v>8000</v>
      </c>
      <c r="E31" s="34" t="s">
        <v>9</v>
      </c>
      <c r="F31" s="32" t="s">
        <v>105</v>
      </c>
      <c r="G31" s="40">
        <v>10000</v>
      </c>
      <c r="H31" s="32" t="s">
        <v>124</v>
      </c>
      <c r="I31" s="32">
        <v>10000</v>
      </c>
      <c r="J31" s="30" t="s">
        <v>7</v>
      </c>
      <c r="K31" s="29" t="s">
        <v>123</v>
      </c>
      <c r="L31" s="28" t="s">
        <v>115</v>
      </c>
      <c r="M31" s="28" t="s">
        <v>122</v>
      </c>
      <c r="N31" s="19"/>
    </row>
    <row r="32" spans="1:14" s="18" customFormat="1" ht="50.1" customHeight="1" x14ac:dyDescent="0.2">
      <c r="A32" s="37">
        <v>5</v>
      </c>
      <c r="B32" s="41" t="s">
        <v>121</v>
      </c>
      <c r="C32" s="40">
        <v>10000</v>
      </c>
      <c r="D32" s="40">
        <v>10000</v>
      </c>
      <c r="E32" s="34" t="s">
        <v>9</v>
      </c>
      <c r="F32" s="32" t="s">
        <v>120</v>
      </c>
      <c r="G32" s="40">
        <v>10000</v>
      </c>
      <c r="H32" s="32" t="s">
        <v>120</v>
      </c>
      <c r="I32" s="32">
        <v>10000</v>
      </c>
      <c r="J32" s="30" t="s">
        <v>7</v>
      </c>
      <c r="K32" s="29" t="s">
        <v>119</v>
      </c>
      <c r="L32" s="28" t="s">
        <v>115</v>
      </c>
      <c r="M32" s="28" t="s">
        <v>118</v>
      </c>
      <c r="N32" s="19"/>
    </row>
    <row r="33" spans="1:14" s="18" customFormat="1" ht="50.1" customHeight="1" x14ac:dyDescent="0.2">
      <c r="A33" s="37">
        <v>6</v>
      </c>
      <c r="B33" s="41" t="s">
        <v>117</v>
      </c>
      <c r="C33" s="40">
        <v>8000</v>
      </c>
      <c r="D33" s="40">
        <v>8000</v>
      </c>
      <c r="E33" s="34" t="s">
        <v>9</v>
      </c>
      <c r="F33" s="32" t="s">
        <v>105</v>
      </c>
      <c r="G33" s="40">
        <v>8000</v>
      </c>
      <c r="H33" s="32" t="s">
        <v>105</v>
      </c>
      <c r="I33" s="32">
        <v>8000</v>
      </c>
      <c r="J33" s="30" t="s">
        <v>105</v>
      </c>
      <c r="K33" s="29" t="s">
        <v>116</v>
      </c>
      <c r="L33" s="28" t="s">
        <v>115</v>
      </c>
      <c r="M33" s="28" t="s">
        <v>108</v>
      </c>
      <c r="N33" s="19"/>
    </row>
    <row r="34" spans="1:14" s="18" customFormat="1" ht="50.1" customHeight="1" x14ac:dyDescent="0.2">
      <c r="A34" s="37">
        <v>7</v>
      </c>
      <c r="B34" s="41" t="s">
        <v>114</v>
      </c>
      <c r="C34" s="40">
        <v>10000</v>
      </c>
      <c r="D34" s="40">
        <v>10000</v>
      </c>
      <c r="E34" s="34" t="s">
        <v>9</v>
      </c>
      <c r="F34" s="32" t="s">
        <v>113</v>
      </c>
      <c r="G34" s="40">
        <v>10000</v>
      </c>
      <c r="H34" s="32" t="s">
        <v>113</v>
      </c>
      <c r="I34" s="32">
        <v>10000</v>
      </c>
      <c r="J34" s="30" t="s">
        <v>7</v>
      </c>
      <c r="K34" s="29" t="s">
        <v>112</v>
      </c>
      <c r="L34" s="28" t="s">
        <v>108</v>
      </c>
      <c r="M34" s="28" t="s">
        <v>111</v>
      </c>
      <c r="N34" s="19"/>
    </row>
    <row r="35" spans="1:14" s="18" customFormat="1" ht="50.1" customHeight="1" x14ac:dyDescent="0.2">
      <c r="A35" s="37">
        <v>8</v>
      </c>
      <c r="B35" s="41" t="s">
        <v>110</v>
      </c>
      <c r="C35" s="40">
        <v>8000</v>
      </c>
      <c r="D35" s="40">
        <v>8000</v>
      </c>
      <c r="E35" s="34" t="s">
        <v>9</v>
      </c>
      <c r="F35" s="32" t="s">
        <v>105</v>
      </c>
      <c r="G35" s="40">
        <v>8000</v>
      </c>
      <c r="H35" s="32" t="s">
        <v>105</v>
      </c>
      <c r="I35" s="32">
        <v>8000</v>
      </c>
      <c r="J35" s="30" t="s">
        <v>7</v>
      </c>
      <c r="K35" s="29" t="s">
        <v>109</v>
      </c>
      <c r="L35" s="28" t="s">
        <v>108</v>
      </c>
      <c r="M35" s="28" t="s">
        <v>107</v>
      </c>
      <c r="N35" s="19"/>
    </row>
    <row r="36" spans="1:14" s="18" customFormat="1" ht="50.1" customHeight="1" x14ac:dyDescent="0.2">
      <c r="A36" s="37">
        <v>9</v>
      </c>
      <c r="B36" s="41" t="s">
        <v>106</v>
      </c>
      <c r="C36" s="40">
        <v>16000</v>
      </c>
      <c r="D36" s="40">
        <v>16000</v>
      </c>
      <c r="E36" s="34" t="s">
        <v>9</v>
      </c>
      <c r="F36" s="32" t="s">
        <v>105</v>
      </c>
      <c r="G36" s="40">
        <v>16000</v>
      </c>
      <c r="H36" s="32" t="s">
        <v>105</v>
      </c>
      <c r="I36" s="32">
        <v>16000</v>
      </c>
      <c r="J36" s="30" t="s">
        <v>7</v>
      </c>
      <c r="K36" s="29" t="s">
        <v>104</v>
      </c>
      <c r="L36" s="28" t="s">
        <v>103</v>
      </c>
      <c r="M36" s="28" t="s">
        <v>102</v>
      </c>
      <c r="N36" s="19"/>
    </row>
    <row r="37" spans="1:14" s="18" customFormat="1" ht="29.25" customHeight="1" x14ac:dyDescent="0.2">
      <c r="A37" s="55" t="s">
        <v>101</v>
      </c>
      <c r="B37" s="55"/>
      <c r="C37" s="35"/>
      <c r="D37" s="35"/>
      <c r="E37" s="34"/>
      <c r="F37" s="33"/>
      <c r="G37" s="31"/>
      <c r="H37" s="32"/>
      <c r="I37" s="32"/>
      <c r="J37" s="30"/>
      <c r="K37" s="29"/>
      <c r="L37" s="39"/>
      <c r="M37" s="38"/>
      <c r="N37" s="19"/>
    </row>
    <row r="38" spans="1:14" s="18" customFormat="1" ht="50.1" customHeight="1" x14ac:dyDescent="0.2">
      <c r="A38" s="37">
        <v>1</v>
      </c>
      <c r="B38" s="41" t="s">
        <v>100</v>
      </c>
      <c r="C38" s="40">
        <v>4000</v>
      </c>
      <c r="D38" s="40">
        <v>4000</v>
      </c>
      <c r="E38" s="34" t="s">
        <v>9</v>
      </c>
      <c r="F38" s="32" t="s">
        <v>99</v>
      </c>
      <c r="G38" s="40">
        <v>4000</v>
      </c>
      <c r="H38" s="32" t="s">
        <v>99</v>
      </c>
      <c r="I38" s="32">
        <v>4000</v>
      </c>
      <c r="J38" s="30" t="s">
        <v>7</v>
      </c>
      <c r="K38" s="29" t="s">
        <v>98</v>
      </c>
      <c r="L38" s="28" t="s">
        <v>97</v>
      </c>
      <c r="M38" s="28" t="s">
        <v>26</v>
      </c>
      <c r="N38" s="19"/>
    </row>
    <row r="39" spans="1:14" s="18" customFormat="1" ht="50.1" customHeight="1" x14ac:dyDescent="0.2">
      <c r="A39" s="37">
        <v>2</v>
      </c>
      <c r="B39" s="41" t="s">
        <v>86</v>
      </c>
      <c r="C39" s="40">
        <v>4000</v>
      </c>
      <c r="D39" s="40">
        <v>4000</v>
      </c>
      <c r="E39" s="34" t="s">
        <v>9</v>
      </c>
      <c r="F39" s="32" t="s">
        <v>96</v>
      </c>
      <c r="G39" s="40">
        <v>4000</v>
      </c>
      <c r="H39" s="32" t="s">
        <v>96</v>
      </c>
      <c r="I39" s="32">
        <v>4000</v>
      </c>
      <c r="J39" s="30" t="s">
        <v>7</v>
      </c>
      <c r="K39" s="29" t="s">
        <v>95</v>
      </c>
      <c r="L39" s="28" t="s">
        <v>5</v>
      </c>
      <c r="M39" s="28" t="s">
        <v>74</v>
      </c>
      <c r="N39" s="19"/>
    </row>
    <row r="40" spans="1:14" s="18" customFormat="1" ht="50.1" customHeight="1" x14ac:dyDescent="0.2">
      <c r="A40" s="37">
        <v>3</v>
      </c>
      <c r="B40" s="41" t="s">
        <v>86</v>
      </c>
      <c r="C40" s="40">
        <v>4900</v>
      </c>
      <c r="D40" s="40">
        <v>4900</v>
      </c>
      <c r="E40" s="34" t="s">
        <v>9</v>
      </c>
      <c r="F40" s="32" t="s">
        <v>88</v>
      </c>
      <c r="G40" s="40">
        <v>4900</v>
      </c>
      <c r="H40" s="32" t="s">
        <v>88</v>
      </c>
      <c r="I40" s="32">
        <v>4900</v>
      </c>
      <c r="J40" s="30" t="s">
        <v>7</v>
      </c>
      <c r="K40" s="29" t="s">
        <v>94</v>
      </c>
      <c r="L40" s="28" t="s">
        <v>26</v>
      </c>
      <c r="M40" s="28" t="s">
        <v>93</v>
      </c>
      <c r="N40" s="19"/>
    </row>
    <row r="41" spans="1:14" s="18" customFormat="1" ht="50.1" customHeight="1" x14ac:dyDescent="0.2">
      <c r="A41" s="37">
        <v>4</v>
      </c>
      <c r="B41" s="41" t="s">
        <v>86</v>
      </c>
      <c r="C41" s="40">
        <v>4500</v>
      </c>
      <c r="D41" s="40">
        <v>4500</v>
      </c>
      <c r="E41" s="34" t="s">
        <v>9</v>
      </c>
      <c r="F41" s="32" t="s">
        <v>92</v>
      </c>
      <c r="G41" s="40">
        <v>4500</v>
      </c>
      <c r="H41" s="32" t="s">
        <v>92</v>
      </c>
      <c r="I41" s="32">
        <v>4500</v>
      </c>
      <c r="J41" s="30" t="s">
        <v>7</v>
      </c>
      <c r="K41" s="29" t="s">
        <v>91</v>
      </c>
      <c r="L41" s="28" t="s">
        <v>23</v>
      </c>
      <c r="M41" s="28" t="s">
        <v>22</v>
      </c>
      <c r="N41" s="19"/>
    </row>
    <row r="42" spans="1:14" s="18" customFormat="1" ht="50.1" customHeight="1" x14ac:dyDescent="0.2">
      <c r="A42" s="37">
        <v>5</v>
      </c>
      <c r="B42" s="41" t="s">
        <v>86</v>
      </c>
      <c r="C42" s="40">
        <v>3000</v>
      </c>
      <c r="D42" s="40">
        <v>3700</v>
      </c>
      <c r="E42" s="34" t="s">
        <v>9</v>
      </c>
      <c r="F42" s="32" t="s">
        <v>90</v>
      </c>
      <c r="G42" s="40">
        <v>3700</v>
      </c>
      <c r="H42" s="32" t="s">
        <v>90</v>
      </c>
      <c r="I42" s="32">
        <v>3700</v>
      </c>
      <c r="J42" s="30" t="s">
        <v>7</v>
      </c>
      <c r="K42" s="29" t="s">
        <v>89</v>
      </c>
      <c r="L42" s="28" t="s">
        <v>23</v>
      </c>
      <c r="M42" s="28" t="s">
        <v>18</v>
      </c>
      <c r="N42" s="19"/>
    </row>
    <row r="43" spans="1:14" s="18" customFormat="1" ht="50.1" customHeight="1" x14ac:dyDescent="0.2">
      <c r="A43" s="37">
        <v>6</v>
      </c>
      <c r="B43" s="41" t="s">
        <v>86</v>
      </c>
      <c r="C43" s="40">
        <v>4900</v>
      </c>
      <c r="D43" s="40">
        <v>4900</v>
      </c>
      <c r="E43" s="34" t="s">
        <v>9</v>
      </c>
      <c r="F43" s="32" t="s">
        <v>88</v>
      </c>
      <c r="G43" s="40">
        <v>4900</v>
      </c>
      <c r="H43" s="32" t="s">
        <v>88</v>
      </c>
      <c r="I43" s="32">
        <v>4900</v>
      </c>
      <c r="J43" s="30" t="s">
        <v>7</v>
      </c>
      <c r="K43" s="29" t="s">
        <v>87</v>
      </c>
      <c r="L43" s="28" t="s">
        <v>13</v>
      </c>
      <c r="M43" s="28" t="s">
        <v>12</v>
      </c>
      <c r="N43" s="19"/>
    </row>
    <row r="44" spans="1:14" s="18" customFormat="1" ht="50.1" customHeight="1" x14ac:dyDescent="0.2">
      <c r="A44" s="37">
        <v>7</v>
      </c>
      <c r="B44" s="41" t="s">
        <v>86</v>
      </c>
      <c r="C44" s="40">
        <v>4900</v>
      </c>
      <c r="D44" s="40">
        <v>4900</v>
      </c>
      <c r="E44" s="34" t="s">
        <v>9</v>
      </c>
      <c r="F44" s="32" t="s">
        <v>85</v>
      </c>
      <c r="G44" s="40">
        <v>4900</v>
      </c>
      <c r="H44" s="32" t="s">
        <v>85</v>
      </c>
      <c r="I44" s="32">
        <v>4900</v>
      </c>
      <c r="J44" s="30" t="s">
        <v>7</v>
      </c>
      <c r="K44" s="29" t="s">
        <v>84</v>
      </c>
      <c r="L44" s="28" t="s">
        <v>83</v>
      </c>
      <c r="M44" s="28" t="s">
        <v>62</v>
      </c>
      <c r="N44" s="19"/>
    </row>
    <row r="45" spans="1:14" s="18" customFormat="1" ht="29.1" customHeight="1" x14ac:dyDescent="0.2">
      <c r="A45" s="56" t="s">
        <v>82</v>
      </c>
      <c r="B45" s="56"/>
      <c r="C45" s="35"/>
      <c r="D45" s="35"/>
      <c r="E45" s="43"/>
      <c r="F45" s="33"/>
      <c r="G45" s="31"/>
      <c r="H45" s="31"/>
      <c r="I45" s="31"/>
      <c r="J45" s="33"/>
      <c r="K45" s="29"/>
      <c r="L45" s="39"/>
      <c r="M45" s="42"/>
      <c r="N45" s="19"/>
    </row>
    <row r="46" spans="1:14" s="18" customFormat="1" ht="50.1" customHeight="1" x14ac:dyDescent="0.2">
      <c r="A46" s="37">
        <v>1</v>
      </c>
      <c r="B46" s="41" t="s">
        <v>73</v>
      </c>
      <c r="C46" s="40">
        <v>21600</v>
      </c>
      <c r="D46" s="40">
        <v>21600</v>
      </c>
      <c r="E46" s="34" t="s">
        <v>9</v>
      </c>
      <c r="F46" s="32" t="s">
        <v>72</v>
      </c>
      <c r="G46" s="40">
        <f t="shared" ref="G46:G59" si="2">C46</f>
        <v>21600</v>
      </c>
      <c r="H46" s="32" t="str">
        <f t="shared" ref="H46:H59" si="3">F46</f>
        <v>ห้างหุ้นส่วนจำกัด พี แอนด์ พี (2915)</v>
      </c>
      <c r="I46" s="32">
        <f t="shared" ref="I46:I59" si="4">C46</f>
        <v>21600</v>
      </c>
      <c r="J46" s="30" t="s">
        <v>7</v>
      </c>
      <c r="K46" s="29" t="s">
        <v>81</v>
      </c>
      <c r="L46" s="28" t="s">
        <v>5</v>
      </c>
      <c r="M46" s="28" t="s">
        <v>43</v>
      </c>
      <c r="N46" s="19"/>
    </row>
    <row r="47" spans="1:14" s="18" customFormat="1" ht="50.1" customHeight="1" x14ac:dyDescent="0.2">
      <c r="A47" s="37">
        <v>2</v>
      </c>
      <c r="B47" s="41" t="s">
        <v>52</v>
      </c>
      <c r="C47" s="40">
        <v>8000</v>
      </c>
      <c r="D47" s="40">
        <f t="shared" ref="D47:D59" si="5">C47</f>
        <v>8000</v>
      </c>
      <c r="E47" s="34" t="s">
        <v>9</v>
      </c>
      <c r="F47" s="32" t="s">
        <v>64</v>
      </c>
      <c r="G47" s="40">
        <f t="shared" si="2"/>
        <v>8000</v>
      </c>
      <c r="H47" s="32" t="str">
        <f t="shared" si="3"/>
        <v>นายพุฒินนท์  โทนทอง</v>
      </c>
      <c r="I47" s="32">
        <f t="shared" si="4"/>
        <v>8000</v>
      </c>
      <c r="J47" s="30" t="s">
        <v>7</v>
      </c>
      <c r="K47" s="29" t="s">
        <v>80</v>
      </c>
      <c r="L47" s="28" t="s">
        <v>43</v>
      </c>
      <c r="M47" s="28" t="s">
        <v>23</v>
      </c>
      <c r="N47" s="19"/>
    </row>
    <row r="48" spans="1:14" s="18" customFormat="1" ht="50.1" customHeight="1" x14ac:dyDescent="0.2">
      <c r="A48" s="37">
        <v>3</v>
      </c>
      <c r="B48" s="41" t="s">
        <v>52</v>
      </c>
      <c r="C48" s="40">
        <v>7200</v>
      </c>
      <c r="D48" s="40">
        <f t="shared" si="5"/>
        <v>7200</v>
      </c>
      <c r="E48" s="34" t="s">
        <v>9</v>
      </c>
      <c r="F48" s="32" t="s">
        <v>64</v>
      </c>
      <c r="G48" s="40">
        <f t="shared" si="2"/>
        <v>7200</v>
      </c>
      <c r="H48" s="32" t="str">
        <f t="shared" si="3"/>
        <v>นายพุฒินนท์  โทนทอง</v>
      </c>
      <c r="I48" s="32">
        <f t="shared" si="4"/>
        <v>7200</v>
      </c>
      <c r="J48" s="30" t="s">
        <v>7</v>
      </c>
      <c r="K48" s="29" t="s">
        <v>79</v>
      </c>
      <c r="L48" s="28" t="s">
        <v>43</v>
      </c>
      <c r="M48" s="28" t="s">
        <v>31</v>
      </c>
      <c r="N48" s="19"/>
    </row>
    <row r="49" spans="1:14" s="18" customFormat="1" ht="50.1" customHeight="1" x14ac:dyDescent="0.2">
      <c r="A49" s="37">
        <v>4</v>
      </c>
      <c r="B49" s="41" t="s">
        <v>52</v>
      </c>
      <c r="C49" s="40">
        <v>11000</v>
      </c>
      <c r="D49" s="40">
        <f t="shared" si="5"/>
        <v>11000</v>
      </c>
      <c r="E49" s="34" t="s">
        <v>9</v>
      </c>
      <c r="F49" s="32" t="s">
        <v>51</v>
      </c>
      <c r="G49" s="40">
        <f t="shared" si="2"/>
        <v>11000</v>
      </c>
      <c r="H49" s="32" t="str">
        <f t="shared" si="3"/>
        <v>นายสุรศักดิ์  ศิริมาตร์</v>
      </c>
      <c r="I49" s="32">
        <f t="shared" si="4"/>
        <v>11000</v>
      </c>
      <c r="J49" s="30" t="s">
        <v>7</v>
      </c>
      <c r="K49" s="29" t="s">
        <v>78</v>
      </c>
      <c r="L49" s="28" t="s">
        <v>43</v>
      </c>
      <c r="M49" s="28" t="s">
        <v>77</v>
      </c>
      <c r="N49" s="19"/>
    </row>
    <row r="50" spans="1:14" s="18" customFormat="1" ht="50.1" customHeight="1" x14ac:dyDescent="0.2">
      <c r="A50" s="37">
        <v>5</v>
      </c>
      <c r="B50" s="41" t="s">
        <v>52</v>
      </c>
      <c r="C50" s="40">
        <v>4000</v>
      </c>
      <c r="D50" s="40">
        <f t="shared" si="5"/>
        <v>4000</v>
      </c>
      <c r="E50" s="34" t="s">
        <v>9</v>
      </c>
      <c r="F50" s="32" t="s">
        <v>76</v>
      </c>
      <c r="G50" s="40">
        <f t="shared" si="2"/>
        <v>4000</v>
      </c>
      <c r="H50" s="32" t="str">
        <f t="shared" si="3"/>
        <v>นายราชันย์  ติระนนท์</v>
      </c>
      <c r="I50" s="32">
        <f t="shared" si="4"/>
        <v>4000</v>
      </c>
      <c r="J50" s="30" t="s">
        <v>7</v>
      </c>
      <c r="K50" s="29" t="s">
        <v>75</v>
      </c>
      <c r="L50" s="28" t="s">
        <v>43</v>
      </c>
      <c r="M50" s="28" t="s">
        <v>74</v>
      </c>
      <c r="N50" s="19"/>
    </row>
    <row r="51" spans="1:14" s="18" customFormat="1" ht="50.1" customHeight="1" x14ac:dyDescent="0.2">
      <c r="A51" s="37">
        <v>6</v>
      </c>
      <c r="B51" s="41" t="s">
        <v>73</v>
      </c>
      <c r="C51" s="40">
        <v>24500</v>
      </c>
      <c r="D51" s="40">
        <f t="shared" si="5"/>
        <v>24500</v>
      </c>
      <c r="E51" s="34" t="s">
        <v>9</v>
      </c>
      <c r="F51" s="32" t="s">
        <v>72</v>
      </c>
      <c r="G51" s="40">
        <f t="shared" si="2"/>
        <v>24500</v>
      </c>
      <c r="H51" s="32" t="str">
        <f t="shared" si="3"/>
        <v>ห้างหุ้นส่วนจำกัด พี แอนด์ พี (2915)</v>
      </c>
      <c r="I51" s="32">
        <f t="shared" si="4"/>
        <v>24500</v>
      </c>
      <c r="J51" s="30" t="s">
        <v>7</v>
      </c>
      <c r="K51" s="29" t="s">
        <v>71</v>
      </c>
      <c r="L51" s="28" t="s">
        <v>31</v>
      </c>
      <c r="M51" s="28" t="s">
        <v>26</v>
      </c>
      <c r="N51" s="19"/>
    </row>
    <row r="52" spans="1:14" s="18" customFormat="1" ht="50.1" customHeight="1" x14ac:dyDescent="0.2">
      <c r="A52" s="37">
        <v>7</v>
      </c>
      <c r="B52" s="41" t="s">
        <v>52</v>
      </c>
      <c r="C52" s="40">
        <v>15400</v>
      </c>
      <c r="D52" s="40">
        <f t="shared" si="5"/>
        <v>15400</v>
      </c>
      <c r="E52" s="34" t="s">
        <v>9</v>
      </c>
      <c r="F52" s="32" t="s">
        <v>51</v>
      </c>
      <c r="G52" s="40">
        <f t="shared" si="2"/>
        <v>15400</v>
      </c>
      <c r="H52" s="32" t="str">
        <f t="shared" si="3"/>
        <v>นายสุรศักดิ์  ศิริมาตร์</v>
      </c>
      <c r="I52" s="32">
        <f t="shared" si="4"/>
        <v>15400</v>
      </c>
      <c r="J52" s="30" t="s">
        <v>7</v>
      </c>
      <c r="K52" s="29" t="s">
        <v>70</v>
      </c>
      <c r="L52" s="28" t="s">
        <v>26</v>
      </c>
      <c r="M52" s="28" t="s">
        <v>69</v>
      </c>
      <c r="N52" s="19"/>
    </row>
    <row r="53" spans="1:14" s="18" customFormat="1" ht="50.1" customHeight="1" x14ac:dyDescent="0.2">
      <c r="A53" s="37">
        <v>8</v>
      </c>
      <c r="B53" s="41" t="s">
        <v>52</v>
      </c>
      <c r="C53" s="40">
        <v>12000</v>
      </c>
      <c r="D53" s="40">
        <f t="shared" si="5"/>
        <v>12000</v>
      </c>
      <c r="E53" s="34" t="s">
        <v>9</v>
      </c>
      <c r="F53" s="32" t="s">
        <v>67</v>
      </c>
      <c r="G53" s="40">
        <f t="shared" si="2"/>
        <v>12000</v>
      </c>
      <c r="H53" s="32" t="str">
        <f t="shared" si="3"/>
        <v>นายปัญญา  ก้อนทอง</v>
      </c>
      <c r="I53" s="32">
        <f t="shared" si="4"/>
        <v>12000</v>
      </c>
      <c r="J53" s="30" t="s">
        <v>7</v>
      </c>
      <c r="K53" s="29" t="s">
        <v>68</v>
      </c>
      <c r="L53" s="28" t="s">
        <v>26</v>
      </c>
      <c r="M53" s="28" t="s">
        <v>18</v>
      </c>
      <c r="N53" s="19"/>
    </row>
    <row r="54" spans="1:14" s="18" customFormat="1" ht="50.1" customHeight="1" x14ac:dyDescent="0.2">
      <c r="A54" s="37">
        <v>9</v>
      </c>
      <c r="B54" s="41" t="s">
        <v>52</v>
      </c>
      <c r="C54" s="40">
        <v>12000</v>
      </c>
      <c r="D54" s="40">
        <f t="shared" si="5"/>
        <v>12000</v>
      </c>
      <c r="E54" s="34" t="s">
        <v>9</v>
      </c>
      <c r="F54" s="32" t="s">
        <v>67</v>
      </c>
      <c r="G54" s="40">
        <f t="shared" si="2"/>
        <v>12000</v>
      </c>
      <c r="H54" s="32" t="str">
        <f t="shared" si="3"/>
        <v>นายปัญญา  ก้อนทอง</v>
      </c>
      <c r="I54" s="32">
        <f t="shared" si="4"/>
        <v>12000</v>
      </c>
      <c r="J54" s="30" t="s">
        <v>7</v>
      </c>
      <c r="K54" s="29" t="s">
        <v>66</v>
      </c>
      <c r="L54" s="28" t="s">
        <v>18</v>
      </c>
      <c r="M54" s="28" t="s">
        <v>65</v>
      </c>
      <c r="N54" s="19"/>
    </row>
    <row r="55" spans="1:14" s="18" customFormat="1" ht="50.1" customHeight="1" x14ac:dyDescent="0.2">
      <c r="A55" s="37">
        <v>10</v>
      </c>
      <c r="B55" s="41" t="s">
        <v>52</v>
      </c>
      <c r="C55" s="40">
        <v>6000</v>
      </c>
      <c r="D55" s="40">
        <f t="shared" si="5"/>
        <v>6000</v>
      </c>
      <c r="E55" s="34" t="s">
        <v>9</v>
      </c>
      <c r="F55" s="32" t="s">
        <v>64</v>
      </c>
      <c r="G55" s="40">
        <f t="shared" si="2"/>
        <v>6000</v>
      </c>
      <c r="H55" s="32" t="str">
        <f t="shared" si="3"/>
        <v>นายพุฒินนท์  โทนทอง</v>
      </c>
      <c r="I55" s="32">
        <f t="shared" si="4"/>
        <v>6000</v>
      </c>
      <c r="J55" s="30" t="s">
        <v>7</v>
      </c>
      <c r="K55" s="29" t="s">
        <v>63</v>
      </c>
      <c r="L55" s="28" t="s">
        <v>56</v>
      </c>
      <c r="M55" s="28" t="s">
        <v>62</v>
      </c>
      <c r="N55" s="19"/>
    </row>
    <row r="56" spans="1:14" s="18" customFormat="1" ht="50.1" customHeight="1" x14ac:dyDescent="0.2">
      <c r="A56" s="37">
        <v>11</v>
      </c>
      <c r="B56" s="41" t="s">
        <v>52</v>
      </c>
      <c r="C56" s="40">
        <v>3600</v>
      </c>
      <c r="D56" s="40">
        <f t="shared" si="5"/>
        <v>3600</v>
      </c>
      <c r="E56" s="34" t="s">
        <v>9</v>
      </c>
      <c r="F56" s="32" t="s">
        <v>61</v>
      </c>
      <c r="G56" s="40">
        <f t="shared" si="2"/>
        <v>3600</v>
      </c>
      <c r="H56" s="32" t="str">
        <f t="shared" si="3"/>
        <v>นายมูฮำมัด หะยียูโซะ</v>
      </c>
      <c r="I56" s="32">
        <f t="shared" si="4"/>
        <v>3600</v>
      </c>
      <c r="J56" s="30" t="s">
        <v>7</v>
      </c>
      <c r="K56" s="29" t="s">
        <v>60</v>
      </c>
      <c r="L56" s="28" t="s">
        <v>56</v>
      </c>
      <c r="M56" s="28" t="s">
        <v>59</v>
      </c>
      <c r="N56" s="19"/>
    </row>
    <row r="57" spans="1:14" s="18" customFormat="1" ht="50.1" customHeight="1" x14ac:dyDescent="0.2">
      <c r="A57" s="37">
        <v>12</v>
      </c>
      <c r="B57" s="41" t="s">
        <v>52</v>
      </c>
      <c r="C57" s="40">
        <v>6000</v>
      </c>
      <c r="D57" s="40">
        <f t="shared" si="5"/>
        <v>6000</v>
      </c>
      <c r="E57" s="34" t="s">
        <v>9</v>
      </c>
      <c r="F57" s="32" t="s">
        <v>58</v>
      </c>
      <c r="G57" s="40">
        <f t="shared" si="2"/>
        <v>6000</v>
      </c>
      <c r="H57" s="32" t="str">
        <f t="shared" si="3"/>
        <v>นายศักรพัฒน์  มากสงวน</v>
      </c>
      <c r="I57" s="32">
        <f t="shared" si="4"/>
        <v>6000</v>
      </c>
      <c r="J57" s="30" t="s">
        <v>7</v>
      </c>
      <c r="K57" s="29" t="s">
        <v>57</v>
      </c>
      <c r="L57" s="28" t="s">
        <v>56</v>
      </c>
      <c r="M57" s="28" t="s">
        <v>55</v>
      </c>
      <c r="N57" s="19"/>
    </row>
    <row r="58" spans="1:14" s="18" customFormat="1" ht="50.1" customHeight="1" x14ac:dyDescent="0.2">
      <c r="A58" s="37">
        <v>14</v>
      </c>
      <c r="B58" s="41" t="s">
        <v>52</v>
      </c>
      <c r="C58" s="40">
        <v>17600</v>
      </c>
      <c r="D58" s="40">
        <f t="shared" si="5"/>
        <v>17600</v>
      </c>
      <c r="E58" s="34" t="s">
        <v>9</v>
      </c>
      <c r="F58" s="32" t="s">
        <v>51</v>
      </c>
      <c r="G58" s="40">
        <f t="shared" si="2"/>
        <v>17600</v>
      </c>
      <c r="H58" s="32" t="str">
        <f t="shared" si="3"/>
        <v>นายสุรศักดิ์  ศิริมาตร์</v>
      </c>
      <c r="I58" s="32">
        <f t="shared" si="4"/>
        <v>17600</v>
      </c>
      <c r="J58" s="30" t="s">
        <v>7</v>
      </c>
      <c r="K58" s="29" t="s">
        <v>54</v>
      </c>
      <c r="L58" s="28" t="s">
        <v>12</v>
      </c>
      <c r="M58" s="28" t="s">
        <v>53</v>
      </c>
      <c r="N58" s="19"/>
    </row>
    <row r="59" spans="1:14" s="18" customFormat="1" ht="50.1" customHeight="1" x14ac:dyDescent="0.2">
      <c r="A59" s="37">
        <v>15</v>
      </c>
      <c r="B59" s="41" t="s">
        <v>52</v>
      </c>
      <c r="C59" s="40">
        <v>11000</v>
      </c>
      <c r="D59" s="40">
        <f t="shared" si="5"/>
        <v>11000</v>
      </c>
      <c r="E59" s="34" t="s">
        <v>9</v>
      </c>
      <c r="F59" s="32" t="s">
        <v>51</v>
      </c>
      <c r="G59" s="40">
        <f t="shared" si="2"/>
        <v>11000</v>
      </c>
      <c r="H59" s="32" t="str">
        <f t="shared" si="3"/>
        <v>นายสุรศักดิ์  ศิริมาตร์</v>
      </c>
      <c r="I59" s="32">
        <f t="shared" si="4"/>
        <v>11000</v>
      </c>
      <c r="J59" s="30" t="s">
        <v>7</v>
      </c>
      <c r="K59" s="29" t="s">
        <v>50</v>
      </c>
      <c r="L59" s="28" t="s">
        <v>12</v>
      </c>
      <c r="M59" s="28" t="s">
        <v>30</v>
      </c>
      <c r="N59" s="19"/>
    </row>
    <row r="60" spans="1:14" s="18" customFormat="1" ht="29.1" customHeight="1" x14ac:dyDescent="0.2">
      <c r="A60" s="52" t="s">
        <v>49</v>
      </c>
      <c r="B60" s="53"/>
      <c r="C60" s="54"/>
      <c r="D60" s="35"/>
      <c r="E60" s="34"/>
      <c r="F60" s="33"/>
      <c r="G60" s="31"/>
      <c r="H60" s="32"/>
      <c r="I60" s="32"/>
      <c r="J60" s="30"/>
      <c r="K60" s="29"/>
      <c r="L60" s="39"/>
      <c r="M60" s="38"/>
      <c r="N60" s="19"/>
    </row>
    <row r="61" spans="1:14" s="18" customFormat="1" ht="50.1" customHeight="1" x14ac:dyDescent="0.2">
      <c r="A61" s="37">
        <v>1</v>
      </c>
      <c r="B61" s="33" t="s">
        <v>48</v>
      </c>
      <c r="C61" s="35">
        <v>7200</v>
      </c>
      <c r="D61" s="35">
        <v>7200</v>
      </c>
      <c r="E61" s="34" t="s">
        <v>9</v>
      </c>
      <c r="F61" s="33" t="s">
        <v>47</v>
      </c>
      <c r="G61" s="31">
        <v>7200</v>
      </c>
      <c r="H61" s="32" t="s">
        <v>47</v>
      </c>
      <c r="I61" s="31">
        <v>7200</v>
      </c>
      <c r="J61" s="30" t="s">
        <v>7</v>
      </c>
      <c r="K61" s="29" t="s">
        <v>46</v>
      </c>
      <c r="L61" s="28" t="s">
        <v>43</v>
      </c>
      <c r="M61" s="28" t="s">
        <v>18</v>
      </c>
      <c r="N61" s="19"/>
    </row>
    <row r="62" spans="1:14" s="18" customFormat="1" ht="50.1" customHeight="1" x14ac:dyDescent="0.2">
      <c r="A62" s="37">
        <v>2</v>
      </c>
      <c r="B62" s="33" t="s">
        <v>45</v>
      </c>
      <c r="C62" s="35">
        <v>3000</v>
      </c>
      <c r="D62" s="35">
        <v>3000</v>
      </c>
      <c r="E62" s="34" t="s">
        <v>9</v>
      </c>
      <c r="F62" s="33" t="s">
        <v>36</v>
      </c>
      <c r="G62" s="31">
        <v>3000</v>
      </c>
      <c r="H62" s="32" t="s">
        <v>36</v>
      </c>
      <c r="I62" s="31">
        <v>3000</v>
      </c>
      <c r="J62" s="30" t="s">
        <v>7</v>
      </c>
      <c r="K62" s="29" t="s">
        <v>44</v>
      </c>
      <c r="L62" s="28" t="s">
        <v>43</v>
      </c>
      <c r="M62" s="28" t="s">
        <v>18</v>
      </c>
      <c r="N62" s="19"/>
    </row>
    <row r="63" spans="1:14" s="18" customFormat="1" ht="50.1" customHeight="1" x14ac:dyDescent="0.2">
      <c r="A63" s="37">
        <v>3</v>
      </c>
      <c r="B63" s="33" t="s">
        <v>42</v>
      </c>
      <c r="C63" s="35">
        <v>9000</v>
      </c>
      <c r="D63" s="35">
        <v>9000</v>
      </c>
      <c r="E63" s="34" t="s">
        <v>9</v>
      </c>
      <c r="F63" s="33" t="s">
        <v>41</v>
      </c>
      <c r="G63" s="31">
        <v>9000</v>
      </c>
      <c r="H63" s="32" t="s">
        <v>41</v>
      </c>
      <c r="I63" s="31">
        <v>9000</v>
      </c>
      <c r="J63" s="30" t="s">
        <v>7</v>
      </c>
      <c r="K63" s="29" t="s">
        <v>40</v>
      </c>
      <c r="L63" s="28" t="s">
        <v>31</v>
      </c>
      <c r="M63" s="28" t="s">
        <v>18</v>
      </c>
      <c r="N63" s="19"/>
    </row>
    <row r="64" spans="1:14" s="18" customFormat="1" ht="50.1" customHeight="1" x14ac:dyDescent="0.2">
      <c r="A64" s="37">
        <v>4</v>
      </c>
      <c r="B64" s="33" t="s">
        <v>39</v>
      </c>
      <c r="C64" s="35">
        <v>7200</v>
      </c>
      <c r="D64" s="35">
        <v>7200</v>
      </c>
      <c r="E64" s="34" t="s">
        <v>9</v>
      </c>
      <c r="F64" s="33" t="s">
        <v>20</v>
      </c>
      <c r="G64" s="31">
        <v>7200</v>
      </c>
      <c r="H64" s="32" t="s">
        <v>20</v>
      </c>
      <c r="I64" s="31">
        <v>7200</v>
      </c>
      <c r="J64" s="30" t="s">
        <v>7</v>
      </c>
      <c r="K64" s="29" t="s">
        <v>38</v>
      </c>
      <c r="L64" s="28" t="s">
        <v>31</v>
      </c>
      <c r="M64" s="28" t="s">
        <v>30</v>
      </c>
      <c r="N64" s="19"/>
    </row>
    <row r="65" spans="1:14" s="18" customFormat="1" ht="50.1" customHeight="1" x14ac:dyDescent="0.2">
      <c r="A65" s="37">
        <v>5</v>
      </c>
      <c r="B65" s="33" t="s">
        <v>37</v>
      </c>
      <c r="C65" s="35">
        <v>3000</v>
      </c>
      <c r="D65" s="35">
        <v>3000</v>
      </c>
      <c r="E65" s="34" t="s">
        <v>9</v>
      </c>
      <c r="F65" s="33" t="s">
        <v>36</v>
      </c>
      <c r="G65" s="31">
        <v>3000</v>
      </c>
      <c r="H65" s="32" t="s">
        <v>36</v>
      </c>
      <c r="I65" s="31">
        <v>3000</v>
      </c>
      <c r="J65" s="30" t="s">
        <v>7</v>
      </c>
      <c r="K65" s="29" t="s">
        <v>35</v>
      </c>
      <c r="L65" s="28" t="s">
        <v>31</v>
      </c>
      <c r="M65" s="28" t="s">
        <v>30</v>
      </c>
      <c r="N65" s="19"/>
    </row>
    <row r="66" spans="1:14" s="18" customFormat="1" ht="50.1" customHeight="1" x14ac:dyDescent="0.2">
      <c r="A66" s="37">
        <v>6</v>
      </c>
      <c r="B66" s="33" t="s">
        <v>34</v>
      </c>
      <c r="C66" s="35">
        <v>9000</v>
      </c>
      <c r="D66" s="35">
        <v>9000</v>
      </c>
      <c r="E66" s="34" t="s">
        <v>9</v>
      </c>
      <c r="F66" s="33" t="s">
        <v>33</v>
      </c>
      <c r="G66" s="31">
        <v>9000</v>
      </c>
      <c r="H66" s="32" t="s">
        <v>33</v>
      </c>
      <c r="I66" s="31">
        <v>9000</v>
      </c>
      <c r="J66" s="30" t="s">
        <v>7</v>
      </c>
      <c r="K66" s="29" t="s">
        <v>32</v>
      </c>
      <c r="L66" s="28" t="s">
        <v>31</v>
      </c>
      <c r="M66" s="28" t="s">
        <v>30</v>
      </c>
      <c r="N66" s="19"/>
    </row>
    <row r="67" spans="1:14" s="18" customFormat="1" ht="50.1" customHeight="1" x14ac:dyDescent="0.2">
      <c r="A67" s="37">
        <v>7</v>
      </c>
      <c r="B67" s="33" t="s">
        <v>29</v>
      </c>
      <c r="C67" s="35">
        <v>5400</v>
      </c>
      <c r="D67" s="35">
        <v>5400</v>
      </c>
      <c r="E67" s="34" t="s">
        <v>9</v>
      </c>
      <c r="F67" s="33" t="s">
        <v>28</v>
      </c>
      <c r="G67" s="31">
        <v>5400</v>
      </c>
      <c r="H67" s="32" t="s">
        <v>28</v>
      </c>
      <c r="I67" s="31">
        <v>5400</v>
      </c>
      <c r="J67" s="30" t="s">
        <v>7</v>
      </c>
      <c r="K67" s="29" t="s">
        <v>27</v>
      </c>
      <c r="L67" s="28" t="s">
        <v>26</v>
      </c>
      <c r="M67" s="28" t="s">
        <v>13</v>
      </c>
      <c r="N67" s="19"/>
    </row>
    <row r="68" spans="1:14" s="18" customFormat="1" ht="50.1" customHeight="1" x14ac:dyDescent="0.2">
      <c r="A68" s="37">
        <v>8</v>
      </c>
      <c r="B68" s="33" t="s">
        <v>25</v>
      </c>
      <c r="C68" s="35">
        <v>3600</v>
      </c>
      <c r="D68" s="35">
        <v>3600</v>
      </c>
      <c r="E68" s="34" t="s">
        <v>9</v>
      </c>
      <c r="F68" s="33" t="s">
        <v>15</v>
      </c>
      <c r="G68" s="31">
        <v>3600</v>
      </c>
      <c r="H68" s="32" t="s">
        <v>15</v>
      </c>
      <c r="I68" s="31">
        <v>3600</v>
      </c>
      <c r="J68" s="30" t="s">
        <v>7</v>
      </c>
      <c r="K68" s="29" t="s">
        <v>24</v>
      </c>
      <c r="L68" s="28" t="s">
        <v>23</v>
      </c>
      <c r="M68" s="28" t="s">
        <v>22</v>
      </c>
      <c r="N68" s="19"/>
    </row>
    <row r="69" spans="1:14" s="18" customFormat="1" ht="50.1" customHeight="1" x14ac:dyDescent="0.2">
      <c r="A69" s="37">
        <v>9</v>
      </c>
      <c r="B69" s="33" t="s">
        <v>21</v>
      </c>
      <c r="C69" s="35">
        <v>4000</v>
      </c>
      <c r="D69" s="35">
        <v>4000</v>
      </c>
      <c r="E69" s="34" t="s">
        <v>9</v>
      </c>
      <c r="F69" s="33" t="s">
        <v>20</v>
      </c>
      <c r="G69" s="31">
        <v>4000</v>
      </c>
      <c r="H69" s="32" t="s">
        <v>20</v>
      </c>
      <c r="I69" s="31">
        <v>4000</v>
      </c>
      <c r="J69" s="30" t="s">
        <v>7</v>
      </c>
      <c r="K69" s="29" t="s">
        <v>19</v>
      </c>
      <c r="L69" s="28" t="s">
        <v>18</v>
      </c>
      <c r="M69" s="28" t="s">
        <v>17</v>
      </c>
      <c r="N69" s="19"/>
    </row>
    <row r="70" spans="1:14" s="18" customFormat="1" ht="50.1" customHeight="1" x14ac:dyDescent="0.2">
      <c r="A70" s="37">
        <v>10</v>
      </c>
      <c r="B70" s="33" t="s">
        <v>16</v>
      </c>
      <c r="C70" s="35">
        <v>7200</v>
      </c>
      <c r="D70" s="35">
        <v>7200</v>
      </c>
      <c r="E70" s="34" t="s">
        <v>9</v>
      </c>
      <c r="F70" s="33" t="s">
        <v>15</v>
      </c>
      <c r="G70" s="31">
        <v>7200</v>
      </c>
      <c r="H70" s="32" t="s">
        <v>15</v>
      </c>
      <c r="I70" s="31">
        <v>7200</v>
      </c>
      <c r="J70" s="30" t="s">
        <v>7</v>
      </c>
      <c r="K70" s="29" t="s">
        <v>14</v>
      </c>
      <c r="L70" s="28" t="s">
        <v>13</v>
      </c>
      <c r="M70" s="28" t="s">
        <v>12</v>
      </c>
      <c r="N70" s="19"/>
    </row>
    <row r="71" spans="1:14" s="18" customFormat="1" ht="29.1" customHeight="1" x14ac:dyDescent="0.2">
      <c r="A71" s="52" t="s">
        <v>11</v>
      </c>
      <c r="B71" s="53"/>
      <c r="C71" s="54"/>
      <c r="D71" s="35"/>
      <c r="E71" s="34"/>
      <c r="F71" s="33"/>
      <c r="G71" s="31"/>
      <c r="H71" s="32"/>
      <c r="I71" s="32"/>
      <c r="J71" s="30"/>
      <c r="K71" s="29"/>
      <c r="L71" s="39"/>
      <c r="M71" s="38"/>
      <c r="N71" s="19"/>
    </row>
    <row r="72" spans="1:14" s="18" customFormat="1" ht="48" customHeight="1" x14ac:dyDescent="0.2">
      <c r="A72" s="37">
        <v>1</v>
      </c>
      <c r="B72" s="33" t="s">
        <v>10</v>
      </c>
      <c r="C72" s="35">
        <v>4000</v>
      </c>
      <c r="D72" s="35">
        <v>3977</v>
      </c>
      <c r="E72" s="34" t="s">
        <v>9</v>
      </c>
      <c r="F72" s="33" t="s">
        <v>8</v>
      </c>
      <c r="G72" s="35">
        <v>3977</v>
      </c>
      <c r="H72" s="33" t="s">
        <v>8</v>
      </c>
      <c r="I72" s="35">
        <v>3977</v>
      </c>
      <c r="J72" s="30" t="s">
        <v>7</v>
      </c>
      <c r="K72" s="29" t="s">
        <v>6</v>
      </c>
      <c r="L72" s="28" t="s">
        <v>5</v>
      </c>
      <c r="M72" s="28" t="s">
        <v>4</v>
      </c>
      <c r="N72" s="19"/>
    </row>
    <row r="73" spans="1:14" s="18" customFormat="1" ht="50.1" customHeight="1" x14ac:dyDescent="0.2">
      <c r="A73" s="37"/>
      <c r="B73" s="33"/>
      <c r="C73" s="36"/>
      <c r="D73" s="35"/>
      <c r="E73" s="34"/>
      <c r="F73" s="33"/>
      <c r="G73" s="31"/>
      <c r="H73" s="32"/>
      <c r="I73" s="31"/>
      <c r="J73" s="30"/>
      <c r="K73" s="29"/>
      <c r="L73" s="28"/>
      <c r="M73" s="27"/>
      <c r="N73" s="19"/>
    </row>
    <row r="74" spans="1:14" s="18" customFormat="1" ht="50.1" customHeight="1" x14ac:dyDescent="0.2">
      <c r="A74" s="37"/>
      <c r="B74" s="33"/>
      <c r="C74" s="36"/>
      <c r="D74" s="35"/>
      <c r="E74" s="34"/>
      <c r="F74" s="33"/>
      <c r="G74" s="31"/>
      <c r="H74" s="32"/>
      <c r="I74" s="31"/>
      <c r="J74" s="30"/>
      <c r="K74" s="29"/>
      <c r="L74" s="28"/>
      <c r="M74" s="27"/>
      <c r="N74" s="19"/>
    </row>
    <row r="75" spans="1:14" s="18" customFormat="1" ht="50.1" customHeight="1" x14ac:dyDescent="0.2">
      <c r="A75" s="37"/>
      <c r="B75" s="33"/>
      <c r="C75" s="36"/>
      <c r="D75" s="35"/>
      <c r="E75" s="34"/>
      <c r="F75" s="33"/>
      <c r="G75" s="31"/>
      <c r="H75" s="32"/>
      <c r="I75" s="31"/>
      <c r="J75" s="30"/>
      <c r="K75" s="29"/>
      <c r="L75" s="28"/>
      <c r="M75" s="27"/>
      <c r="N75" s="19"/>
    </row>
    <row r="76" spans="1:14" s="18" customFormat="1" ht="36" customHeight="1" x14ac:dyDescent="0.2">
      <c r="A76" s="26"/>
      <c r="B76" s="23"/>
      <c r="C76" s="25"/>
      <c r="D76" s="24"/>
      <c r="E76" s="23"/>
      <c r="F76" s="23"/>
      <c r="G76" s="24"/>
      <c r="H76" s="23"/>
      <c r="I76" s="24"/>
      <c r="J76" s="23"/>
      <c r="K76" s="22"/>
      <c r="L76" s="21"/>
      <c r="M76" s="20"/>
      <c r="N76" s="19"/>
    </row>
    <row r="77" spans="1:14" s="7" customFormat="1" ht="18.95" customHeight="1" x14ac:dyDescent="0.2">
      <c r="A77" s="16"/>
      <c r="B77" s="10" t="s">
        <v>3</v>
      </c>
      <c r="C77" s="17">
        <f>SUM(C5:C26)-C78-C79</f>
        <v>1781840</v>
      </c>
      <c r="D77" s="17"/>
      <c r="E77" s="14"/>
      <c r="F77" s="10"/>
      <c r="G77" s="12"/>
      <c r="H77" s="10"/>
      <c r="I77" s="17">
        <f>SUM(I5:I26)-I78-I79</f>
        <v>1765827.9700000007</v>
      </c>
      <c r="J77" s="10"/>
      <c r="K77" s="9"/>
      <c r="L77" s="8"/>
    </row>
    <row r="78" spans="1:14" s="7" customFormat="1" ht="18.95" customHeight="1" x14ac:dyDescent="0.2">
      <c r="A78" s="16"/>
      <c r="B78" s="10" t="s">
        <v>2</v>
      </c>
      <c r="C78" s="15"/>
      <c r="D78" s="15"/>
      <c r="E78" s="14"/>
      <c r="F78" s="13"/>
      <c r="G78" s="12"/>
      <c r="H78" s="10"/>
      <c r="I78" s="15"/>
      <c r="J78" s="10"/>
      <c r="K78" s="9"/>
      <c r="L78" s="8"/>
    </row>
    <row r="79" spans="1:14" s="7" customFormat="1" ht="18.95" customHeight="1" x14ac:dyDescent="0.2">
      <c r="A79" s="16"/>
      <c r="B79" s="10" t="s">
        <v>1</v>
      </c>
      <c r="C79" s="15">
        <f>C7+C5+C9</f>
        <v>9774680</v>
      </c>
      <c r="D79" s="15"/>
      <c r="E79" s="14"/>
      <c r="F79" s="13"/>
      <c r="G79" s="12"/>
      <c r="H79" s="10"/>
      <c r="I79" s="15">
        <f>I7+I5+I9</f>
        <v>9602448.4000000004</v>
      </c>
      <c r="J79" s="10"/>
      <c r="K79" s="9"/>
      <c r="L79" s="8"/>
    </row>
    <row r="80" spans="1:14" s="7" customFormat="1" ht="18.95" customHeight="1" x14ac:dyDescent="0.2">
      <c r="A80" s="16"/>
      <c r="B80" s="10" t="s">
        <v>0</v>
      </c>
      <c r="C80" s="11"/>
      <c r="D80" s="15"/>
      <c r="E80" s="14"/>
      <c r="F80" s="13"/>
      <c r="G80" s="12"/>
      <c r="H80" s="10"/>
      <c r="I80" s="11"/>
      <c r="J80" s="10"/>
      <c r="K80" s="9"/>
      <c r="L80" s="8"/>
    </row>
  </sheetData>
  <mergeCells count="5">
    <mergeCell ref="A45:B45"/>
    <mergeCell ref="A71:C71"/>
    <mergeCell ref="A60:C60"/>
    <mergeCell ref="A27:D27"/>
    <mergeCell ref="A37:B37"/>
  </mergeCells>
  <printOptions horizontalCentered="1"/>
  <pageMargins left="0.2" right="0.2" top="0.2" bottom="0.2" header="0" footer="0"/>
  <pageSetup paperSize="9" scale="76" orientation="landscape" r:id="rId1"/>
  <headerFooter scaleWithDoc="0" alignWithMargins="0"/>
  <rowBreaks count="6" manualBreakCount="6">
    <brk id="25" max="12" man="1"/>
    <brk id="36" max="12" man="1"/>
    <brk id="44" max="12" man="1"/>
    <brk id="55" max="12" man="1"/>
    <brk id="66" max="12" man="1"/>
    <brk id="86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ซื้อจ้าง ก.ค.68</vt:lpstr>
      <vt:lpstr>'ซื้อจ้าง ก.ค.68'!Print_Area</vt:lpstr>
      <vt:lpstr>'ซื้อจ้าง ก.ค.68'!Print_Titles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rlpd 086</dc:creator>
  <cp:lastModifiedBy>rlpd 086</cp:lastModifiedBy>
  <dcterms:created xsi:type="dcterms:W3CDTF">2026-04-21T08:16:36Z</dcterms:created>
  <dcterms:modified xsi:type="dcterms:W3CDTF">2026-04-22T02:28:59Z</dcterms:modified>
</cp:coreProperties>
</file>