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974EC146-EDE1-4677-895C-6C8F265E7220}" xr6:coauthVersionLast="47" xr6:coauthVersionMax="47" xr10:uidLastSave="{00000000-0000-0000-0000-000000000000}"/>
  <bookViews>
    <workbookView xWindow="-120" yWindow="-120" windowWidth="20730" windowHeight="11040" xr2:uid="{F2D5E9FF-268A-4BA1-8117-58CF67BAAA76}"/>
  </bookViews>
  <sheets>
    <sheet name="ซื้อจ้าง ส.ค.68 " sheetId="1" r:id="rId1"/>
  </sheets>
  <definedNames>
    <definedName name="_xlnm.Print_Area" localSheetId="0">'ซื้อจ้าง ส.ค.68 '!$A$1:$M$108</definedName>
    <definedName name="_xlnm.Print_Titles" localSheetId="0">'ซื้อจ้าง ส.ค.68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I5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G52" i="1"/>
  <c r="H52" i="1"/>
  <c r="I52" i="1"/>
  <c r="D53" i="1"/>
  <c r="G53" i="1"/>
  <c r="H53" i="1"/>
  <c r="I53" i="1"/>
  <c r="D54" i="1"/>
  <c r="G54" i="1"/>
  <c r="H54" i="1"/>
  <c r="I54" i="1"/>
  <c r="D55" i="1"/>
  <c r="G55" i="1"/>
  <c r="H55" i="1"/>
  <c r="I55" i="1"/>
  <c r="D56" i="1"/>
  <c r="G56" i="1"/>
  <c r="H56" i="1"/>
  <c r="I56" i="1"/>
  <c r="D57" i="1"/>
  <c r="G57" i="1"/>
  <c r="H57" i="1"/>
  <c r="I57" i="1"/>
  <c r="D58" i="1"/>
  <c r="G58" i="1"/>
  <c r="H58" i="1"/>
  <c r="I58" i="1"/>
  <c r="D59" i="1"/>
  <c r="G59" i="1"/>
  <c r="H59" i="1"/>
  <c r="I59" i="1"/>
  <c r="D60" i="1"/>
  <c r="G60" i="1"/>
  <c r="H60" i="1"/>
  <c r="I60" i="1"/>
  <c r="D61" i="1"/>
  <c r="G61" i="1"/>
  <c r="H61" i="1"/>
  <c r="I61" i="1"/>
  <c r="D70" i="1"/>
  <c r="G70" i="1"/>
  <c r="H70" i="1"/>
  <c r="I70" i="1"/>
  <c r="D71" i="1"/>
  <c r="G71" i="1"/>
  <c r="H71" i="1"/>
  <c r="I71" i="1"/>
  <c r="D73" i="1"/>
  <c r="G73" i="1"/>
  <c r="H73" i="1"/>
  <c r="I73" i="1"/>
  <c r="H74" i="1"/>
  <c r="C77" i="1"/>
  <c r="C79" i="1"/>
  <c r="I79" i="1"/>
  <c r="I77" i="1" s="1"/>
</calcChain>
</file>

<file path=xl/sharedStrings.xml><?xml version="1.0" encoding="utf-8"?>
<sst xmlns="http://schemas.openxmlformats.org/spreadsheetml/2006/main" count="444" uniqueCount="227">
  <si>
    <t>ยอดรวม/ ตามอำนาจกอง  34 ใบสั่ง</t>
  </si>
  <si>
    <t>ยอดรวม/ กบพ. = 2  ใบสั่ง/e-bidding/คัดเลือก</t>
  </si>
  <si>
    <t>ยอดรวม/ กบพ. =     ใบสั่ง/จ้างที่ปรึกษา</t>
  </si>
  <si>
    <t>ยอดรวม/ กบพ. = 47 ใบสั่ง/เฉพาะเจาะจง</t>
  </si>
  <si>
    <t>29 ส.ค.68</t>
  </si>
  <si>
    <t>14 ส.ค.68</t>
  </si>
  <si>
    <t>กตน.7/68</t>
  </si>
  <si>
    <t>เป็นผู้เสนอราคาที่เป็นไปตามที่ข้อกำหนดทุกประการ</t>
  </si>
  <si>
    <t>บริษัท ออฟฟิศเวิร์ค จำกัด</t>
  </si>
  <si>
    <t>เฉพาะเจาะจง</t>
  </si>
  <si>
    <t>จัดซื้อวัสดุสำนักงาน</t>
  </si>
  <si>
    <t>กตน.6/68</t>
  </si>
  <si>
    <t>ห้างหุ้นส่วนจำกัด เค.บี.คอม</t>
  </si>
  <si>
    <t>จัดซื้อวัสดุคอมพิวเตอร์</t>
  </si>
  <si>
    <t>กลุ่มตรวจสอบภายใน</t>
  </si>
  <si>
    <t>27 ส.ค.68</t>
  </si>
  <si>
    <t>กยผ.4/68</t>
  </si>
  <si>
    <t>นายสรกฤต ศรีคำจันทร์</t>
  </si>
  <si>
    <t>จัดจ้างเช่ารถยนต์ (ตู้) พร้อมพนักงานขับรถ</t>
  </si>
  <si>
    <t>กยผ.3/68</t>
  </si>
  <si>
    <t>นายบุญมี แก่นกอ</t>
  </si>
  <si>
    <t>กองยุทธศาสตร์และแผนสิทธิมนุษยชนแห่งชาติ</t>
  </si>
  <si>
    <t>13 ส.ค.68</t>
  </si>
  <si>
    <t>8 ส.ค.68</t>
  </si>
  <si>
    <t>กสส.5/68</t>
  </si>
  <si>
    <t>ห้างหุ้นส่วนจำกัด แอล.เอ็น.เค โปรดักส์ (สำนักงานใหญ่)</t>
  </si>
  <si>
    <t>จัดซื้อวัสดุ เครื่องเขียนและอุปกรณ์ประกอบ การอบรมจังหวัดชายแดนใต้ (online)</t>
  </si>
  <si>
    <t>22 ส.ค.68</t>
  </si>
  <si>
    <t>กสส.48/68</t>
  </si>
  <si>
    <t>นายยุทธการ สีลาอ้อ</t>
  </si>
  <si>
    <t>จัดจ้างเหมารถยนต์ (รถตู้) พร้อมพนักงานขับรถ ติดตามขยายผล จังหวัดนครพนม 27-29 สิงหาคม 2568</t>
  </si>
  <si>
    <t>15 ส.ค.68</t>
  </si>
  <si>
    <t>กสส.47/68</t>
  </si>
  <si>
    <t>จัดจ้างเหมารถยนต์ (รถตู้) พร้อมพนักงานขับรถ ติดตามขยายผล จังหวัดขอนแก่น 21-22 สิงหาคม 2568</t>
  </si>
  <si>
    <t>20 ส.ค.68</t>
  </si>
  <si>
    <t>กสส.46/68</t>
  </si>
  <si>
    <t>จัดจ้างเหมารถยนต์ (รถตู้) พร้อมพนักงานขับรถ ติดตามขยายผล จังหวัดมหาสารคาม 18-20 สิงหาคม 2568</t>
  </si>
  <si>
    <t>4 ส.ค.68</t>
  </si>
  <si>
    <t>กสส.45/68</t>
  </si>
  <si>
    <t>จัดจ้างเหมารถยนต์ (รถตู้) พร้อมพนักงานขับรถ ติดตามขยายผล จังหวัดอุดรธานี - หนองคาย 6-8 สิงหาคม 2568</t>
  </si>
  <si>
    <t>7 ส.ค.68</t>
  </si>
  <si>
    <t>1 ส.ค.68</t>
  </si>
  <si>
    <t>กสส.44/68</t>
  </si>
  <si>
    <t>นายแวอิบรอเฮง หะยีสอเฮาะ</t>
  </si>
  <si>
    <t>จัดจ้างเหมารถยนต์ (รถตู้) พร้อมพนักงานขับรถ ติดตามขยายผล จังหวัดนราธิวาส 5-7 สิงหาคม 2568</t>
  </si>
  <si>
    <t>กองส่งเสริมสิทธิและเสรีภาพ</t>
  </si>
  <si>
    <t>5 ก.ย. 68</t>
  </si>
  <si>
    <t>กพส.94/68</t>
  </si>
  <si>
    <t>นายปรมัตถ์  คำแดง</t>
  </si>
  <si>
    <t>30 ส.ค.68</t>
  </si>
  <si>
    <t>กพส.93/68</t>
  </si>
  <si>
    <t>นายพุฒินนท์  โทนทอง</t>
  </si>
  <si>
    <t>กพส.92/68</t>
  </si>
  <si>
    <t>นายสุรศักดิ์  ศิริมาตร์</t>
  </si>
  <si>
    <t>กพส.91/68</t>
  </si>
  <si>
    <t>23 ส.ค.68</t>
  </si>
  <si>
    <t>กพส.90/68</t>
  </si>
  <si>
    <t>กพส.89/68</t>
  </si>
  <si>
    <t>นางสกุลทิพย์  ไชยยงค์บุตร</t>
  </si>
  <si>
    <t>จัดจ้างผลิตตรายาง</t>
  </si>
  <si>
    <t>16 ส.ค.68</t>
  </si>
  <si>
    <t>กพส.88/68</t>
  </si>
  <si>
    <t>กพส.87/68</t>
  </si>
  <si>
    <t>10 ส.ค.68</t>
  </si>
  <si>
    <t>กพส.86/68</t>
  </si>
  <si>
    <t>9 ส.ค.68</t>
  </si>
  <si>
    <t>กพส.85/68</t>
  </si>
  <si>
    <t>นายพูลศักดิ์  อ้นทนีกูล</t>
  </si>
  <si>
    <t>กองพิทักษ์สิทธิและเสรีภาพ</t>
  </si>
  <si>
    <t>สคพ.50/68</t>
  </si>
  <si>
    <t>เกณฑ์ราคา</t>
  </si>
  <si>
    <t xml:space="preserve">นายปานศิริ พงศาปาน </t>
  </si>
  <si>
    <t>เช่ารถยนต์ (ไม่รวมพนักงานขับรถและค่าน้ำมันเชื้อเพลิง)</t>
  </si>
  <si>
    <t>สคพ.49/68</t>
  </si>
  <si>
    <t xml:space="preserve">นายชัยพร จั่นละออ </t>
  </si>
  <si>
    <t>6 ส.ค.68</t>
  </si>
  <si>
    <t>สคพ.48/68</t>
  </si>
  <si>
    <t xml:space="preserve">ห้างหุ้นส่วนจำกัด แนน789คาร์เร้นท์ </t>
  </si>
  <si>
    <t>5 ส.ค.68</t>
  </si>
  <si>
    <t>สคพ.47/68</t>
  </si>
  <si>
    <t>นายภูวศิษฐ์ วรกิตติ์ฐากรณ์</t>
  </si>
  <si>
    <t>3 ก.ย.68</t>
  </si>
  <si>
    <t>สคพ. 6/68</t>
  </si>
  <si>
    <t>ห้างหุ้นส่วนจำกัด แอล.เอ็น.เค. โปรดักส์</t>
  </si>
  <si>
    <t>ซื้อเครื่องอุปโภคบริโภคสำหรับพยาน</t>
  </si>
  <si>
    <t>สำนักงานคุ้มครองพยาน</t>
  </si>
  <si>
    <t>18 ส.ค.68</t>
  </si>
  <si>
    <t>กสร.66/68</t>
  </si>
  <si>
    <t>ห้างหุ้นส่วนสามัญ เจเจ แอนด์ เจ</t>
  </si>
  <si>
    <t>จัดจ้างเหมารถยนนต์ (รถตู้) พร้อมพนักงานขับรถ จังหวัดขอนแก่น
ในระหว่างวันที่  15-18 ส.ค. 2568</t>
  </si>
  <si>
    <t>17 ส.ค.68</t>
  </si>
  <si>
    <t>กสร.65/68</t>
  </si>
  <si>
    <t>นายมนตรี พันเดช</t>
  </si>
  <si>
    <t>จัดจ้างเหมารถยนนต์ (รถตู้) พร้อมพนักงานขับรถ จังหวัดขอนแก่น
ในระหว่างวันที่  15-17 ส.ค. 2568</t>
  </si>
  <si>
    <t>11 ส.ค.68</t>
  </si>
  <si>
    <t>กสร.63/68</t>
  </si>
  <si>
    <t>จัดจ้างเหมารถยนนต์ (รถตู้) พร้อมพนักงานขับรถ จังหวัดลำปาง
ในระหว่างวันที่  8-11 ส.ค. 2568</t>
  </si>
  <si>
    <t>กสร.62/68</t>
  </si>
  <si>
    <t>นายชัชวาลย์ พรหมวัง</t>
  </si>
  <si>
    <t>จัดจ้างเหมารถยนนต์ (รถตู้) พร้อมพนักงานขับรถ จังหวัดลำปาง
ในระหว่างวันที่  8-10 ส.ค. 2568</t>
  </si>
  <si>
    <t>กองส่งเสริมการระงับข้อพิพาท</t>
  </si>
  <si>
    <t>24 ก.ย. 68</t>
  </si>
  <si>
    <t>28 ส.ค. 68</t>
  </si>
  <si>
    <t>45/68</t>
  </si>
  <si>
    <t>บริษัท กรุงเทพคลังเอกสาร จำกัด</t>
  </si>
  <si>
    <t>ซื้อวัสดุสำนักงาน (กล่องเก็บเอกสาร) เพือใช้จัดเก็บสำนวนผู้เสียหายและจำเลยในคดีอาญา</t>
  </si>
  <si>
    <t>27 ก.ย. 68</t>
  </si>
  <si>
    <t>44/68</t>
  </si>
  <si>
    <t>บริษัท ถังทอง เทรดดิ้ง จำกัด</t>
  </si>
  <si>
    <t>ซื้อวัสดุคอมพิวเตอร์และวัสดุสำนักงาน</t>
  </si>
  <si>
    <t>43/68</t>
  </si>
  <si>
    <t>ซื้อวัสดุสำนักงาน (กล่องเก็บเอกสาร)</t>
  </si>
  <si>
    <t>25 ส.ค. 68</t>
  </si>
  <si>
    <t>42/68</t>
  </si>
  <si>
    <t xml:space="preserve">ซื้อวัสุคอมพิวเตอร์ </t>
  </si>
  <si>
    <t>20 ก.ย. 68</t>
  </si>
  <si>
    <t>21 ส.ค. 68</t>
  </si>
  <si>
    <t>41/68</t>
  </si>
  <si>
    <t>จัดซื้อวัสดุคอมพิวเตอร์และวัสดุสำนักงาน</t>
  </si>
  <si>
    <t>18 ส.ค. 68</t>
  </si>
  <si>
    <t>15 ส.ค. 68</t>
  </si>
  <si>
    <t>40/68</t>
  </si>
  <si>
    <t>จัดซื้อวัสดุสำนักงานสำหรับดำเนินกิจกรรมปฐมนิเทศให้ความรู้พื้นฐานกับเจ้าหน้าที่ใหม่ กรมคุ้มครองสิทธิและเสรีภาพ ประจำปีงบประมาณ พ.ศ. 2568 (ครั้งที่ 2)</t>
  </si>
  <si>
    <t>7 ส.ค. 68</t>
  </si>
  <si>
    <t>1 ส.ค. 68</t>
  </si>
  <si>
    <t>39/68</t>
  </si>
  <si>
    <t>ร้านพิมพ์ชนกฟลาวเวอร์ โดยนางพิมพ์ชนก บัวทอง</t>
  </si>
  <si>
    <t>จัดซื้อพวงมาลา</t>
  </si>
  <si>
    <t>28 ก.ย. 68</t>
  </si>
  <si>
    <t>29 ส.ค. 68</t>
  </si>
  <si>
    <t>179/68</t>
  </si>
  <si>
    <t>บริษัท แปลน กราฟิค จำกัด</t>
  </si>
  <si>
    <t>จัดจ้างออกแบบพร้อมจัดพิมพ์รายงานการดำเนินงานของคณะกรรมการป้องกันและปราบปรามและการกระทำให้บุคคลสูญหาย</t>
  </si>
  <si>
    <t>26 ก.ย. 68</t>
  </si>
  <si>
    <t>178/68</t>
  </si>
  <si>
    <t>บริษัท ชาโต เดอ อาร์ต จำกัด</t>
  </si>
  <si>
    <t>จัดจ้างทำโล่เกียรติคุณ</t>
  </si>
  <si>
    <t>22 ก.ย. 68</t>
  </si>
  <si>
    <t>177/68</t>
  </si>
  <si>
    <t>จัดจ้างเอกชนผลิตโล่ประกาศเกียรติคุณและใบประกาศนียบัตร แก่บุคลากร หน่วยงานรัฐและภาคีเครือข่ายภาคประชาสังคมที่เสียสละตนเพือช่วยเหลือบุคคลที่มีปัญหาสถานะทางทะเบียนและบุคคลไร้สัญชาติ</t>
  </si>
  <si>
    <t>26 ส.ค. 68</t>
  </si>
  <si>
    <t>176/68</t>
  </si>
  <si>
    <t>บริษัท โตโยต้านนทบุรี ผู้จำหน่ายโตโยต้า จำกัด</t>
  </si>
  <si>
    <t>จัดจ้างบำรงุรักษารถยนต์ส่วนกลาง ทะเบียน 6 ขฎ 4764 กทม.</t>
  </si>
  <si>
    <t>175/68</t>
  </si>
  <si>
    <t>บริษัท วินเซ็นท์ มาร์เก็ตติ้ง จำกัด</t>
  </si>
  <si>
    <t>จัดจ้างออกแบบผลิตสื่อสำหรับเผยแพร่ความรู้เรื่องหน้าที่ สิทธิ เสรีภาพและสิทธิมนุษยชนฯ</t>
  </si>
  <si>
    <t>174/68</t>
  </si>
  <si>
    <t>บริษัทโฟกัส กรุ๊ป สตูดิโอ จำกัด</t>
  </si>
  <si>
    <t>จัดจ้างจัดงานมอบโล่ประกาศเกียรติคุณการแก้ไขปัญหาสถานะทางทะเบียนและบุคคลไร้สัญชาติ</t>
  </si>
  <si>
    <t>173/68</t>
  </si>
  <si>
    <t>บริษัท ทำด้วยใจ จำกัด</t>
  </si>
  <si>
    <t>จัดจ้างพิมพ์แบบบันทึกการแจ้งสิทธิ/แบบรับคำขอ การขอรับค่าตอบแทนผู้เสียหายในคดีอาญา (สชง.1/03)</t>
  </si>
  <si>
    <t>172/68</t>
  </si>
  <si>
    <t>บริษัท สมัคร ทรานสเลชั่น เซอร์วิส จำกัด</t>
  </si>
  <si>
    <t>จัดจ้างล่ามและอุปกรณ์ในการจัดประชุมเชิงปฏิบัติการ (Asean Forum) เพื่อแลกเปลี่ยนเรียนรู้แนวปฏิบัติที่ดี (Best Practice) ระหว่างประเทศสมาชิกอาเชียน และประเทศอืน ๆ เกี่ยวกับการส่งเสริมและคุ้มครองสิทธิมนุษยนชน</t>
  </si>
  <si>
    <t>19 ก.ย. 68</t>
  </si>
  <si>
    <t>20 ส.ค. 68</t>
  </si>
  <si>
    <t>171/68</t>
  </si>
  <si>
    <t>บริษัท เจซีแอนด์โค คอมมิวนิเคชั่น จำกัด</t>
  </si>
  <si>
    <t>จัดจ้างผลิตสื่อประชาสัมพันธ์สร้างการรับรู้</t>
  </si>
  <si>
    <t>15 ก.ย. 68</t>
  </si>
  <si>
    <t>170/68</t>
  </si>
  <si>
    <t>บริษัท นวสิทธิ์ จำกัด</t>
  </si>
  <si>
    <t>จัดจ้างปรับปรุงหอจดหมายเหตุกรมคุ้มครองสิทธิและเสรีภาพ (สื่อสิทธิในงานศิลป์)</t>
  </si>
  <si>
    <t>21 ก.ย. 68</t>
  </si>
  <si>
    <t>169/68</t>
  </si>
  <si>
    <t>บริษัท มิสเตอร์มี สตูดิโอ จำกัด</t>
  </si>
  <si>
    <t>จัดจ้างผลิตวิดีทัศน์สรุปผลการปรเมินผลการดำเนินงานตามแผนปฏิบัติการระดับชาติว่าด้วยธุรกิจกับสิทธิมนุษยชน ระยะที่ 2 (พ.ศ. 2566 - 2570) (ระยะครึ่งรอบ)</t>
  </si>
  <si>
    <t>168/68</t>
  </si>
  <si>
    <t>มาดูทัวร์ ไทยแลนด์ แอนด์ เซอร์วิส โดยนายมูฮำมัด หะยียูโซะ</t>
  </si>
  <si>
    <t>จัดจ้างเหมารถยนต์ (รถตู้) พร้อมพนักงานขับรถ ณ จังหวัดlสงขลา ปัตตานี และพื้นที่ใกล้เคียง ระหว่างวันที่ 18 - 20 ส.ค. 68</t>
  </si>
  <si>
    <t>22 ส.ค. 68</t>
  </si>
  <si>
    <t>167/68</t>
  </si>
  <si>
    <t>นายธนพัฒน์ ภัทรภูตานนท์</t>
  </si>
  <si>
    <t>จัดจ้างเหมารถยนต์ (รถตู้) พร้อมพนักงานขับรถ ณ จังหวัดพิษณุโลก สุโขทัย พะเยา เชียงใหม่ และพื้นที่ใกล้เคียง ระหว่างวันที่ 18 - 22 ส.ค. 68</t>
  </si>
  <si>
    <t>166/68</t>
  </si>
  <si>
    <t>บริษัท คณายนต์ เบสท์ แทรเวิล เซอร์วิส จำกัด</t>
  </si>
  <si>
    <t>จัดจ้างเหมารถโดยสารไม่ประจำทาง (รถบัส) พร้อมน้ำมันเชื้อเพลิง จำนวน 2 วัน วันละ 1 คัน (รถบัส) ณ มารีนรีสอร์ท อำเภอสัตหีบ จังหวัดชลบุรี วันที่ 20 และ 22 สิงหาคม 2568</t>
  </si>
  <si>
    <t>19 ส.ค. 68</t>
  </si>
  <si>
    <t>8 ส.ค. 68</t>
  </si>
  <si>
    <t>165/68</t>
  </si>
  <si>
    <t>นายไพโรจน์ โทนทอง</t>
  </si>
  <si>
    <t>จัดจ้างเหมารถยนต์ (รถตู้) พร้อมพนักงานขับรถ ณ จังหวัดพระนครศรีอยุธยา และอ่างทองและพื้นที่ใกล้เคียง ระหว่างวันที่ 18 - 19 ส.ค. 68</t>
  </si>
  <si>
    <t>164/68</t>
  </si>
  <si>
    <t>นายพิสิษฐ์ อุ่นเรือน</t>
  </si>
  <si>
    <t>จัดจ้างเหมารถยนต์ (รถตู้) พร้อมพนักงานขับรถ ณ จังหวัดขอนแก่นและชัยภูมิ และพื้นที่ใกล้เคียง ระหว่างวันที่ 13 - 15 ส.ค. 68</t>
  </si>
  <si>
    <t>16 ส.ค. 68</t>
  </si>
  <si>
    <t>6 ส.ค. 68</t>
  </si>
  <si>
    <t>163/68</t>
  </si>
  <si>
    <t>จัดจ้างทำตรายาง จำนวน 7 รายการ 9 อัน</t>
  </si>
  <si>
    <t>4 ก.ย. 68</t>
  </si>
  <si>
    <t>4 ส.ค. 68</t>
  </si>
  <si>
    <t>162/68</t>
  </si>
  <si>
    <t>บริษัท เอ็กเปอร์ท โซลูชั่น แอนด์ เซอน์วิส จำกัด</t>
  </si>
  <si>
    <t>จัดจ้างซ่อมครุภัณฑ์เครื่องพิมพ์คอมพิวเตอร์</t>
  </si>
  <si>
    <t xml:space="preserve">10 ก.ย. 68 </t>
  </si>
  <si>
    <t>161/68</t>
  </si>
  <si>
    <t>จัดจ้างเอกชนออกแบบ ตกแต่ง ประชาสัมพันธ์ และดำเนินการจ้างจัดงาน "22 ปี กฎหมายคุ้มครองพยาน นหยัด เคียงคู่กระบวนการยุติธรรมไทย"</t>
  </si>
  <si>
    <t>160/68</t>
  </si>
  <si>
    <t>บริษัทโรม่าอุตสาหกรรม จำกัด</t>
  </si>
  <si>
    <t>จัดจ้างผลิตสื่อประชาสัมพันธ์ (กระเป๋า)</t>
  </si>
  <si>
    <t xml:space="preserve">บริษัท ไตรยูนิตี้ จำกัด </t>
  </si>
  <si>
    <t>บริษัท เอซ ออนไลน์ (ประเทศไทย) จำกัด</t>
  </si>
  <si>
    <t>บริษัท นิวธรรมดาการพิมพ์ (ประเทศไทย) จำกัด</t>
  </si>
  <si>
    <t>บริษัท ออลแมช มีเดีย แอนด์ แอดเวอไทซิง จำกัด</t>
  </si>
  <si>
    <t xml:space="preserve">บริษัท อมรินทร์ คอร์เปอเรชั่นส์ จำกัด (มหาชน) </t>
  </si>
  <si>
    <t>บริษัท สหมิตรพริ้นติ้งแอนด์พับลิสชิ่ง จำกัด</t>
  </si>
  <si>
    <t>บริษัท ๒๑ เซ็นจูรี่ จำกัด</t>
  </si>
  <si>
    <t>5 ต.ค. 68</t>
  </si>
  <si>
    <t>33/68</t>
  </si>
  <si>
    <t>ห้างหุ้นส่วนจำกัด เดอะ ทีคอสส์</t>
  </si>
  <si>
    <t>e-bidding</t>
  </si>
  <si>
    <t>จัดจ้างเอกชนผลิตสื่อสิ่งพิมพ์เป็นสื่อประชาสัมพันธ์กิจกรรมให้ความช่วยเหลือบุคคลที่มีปัญหาสถานะทางทะเบียนและบุคคลไร้สัญชาติ ด้วยวิธีประกวดราคาอิเล็กทรอนิกส์ (e-bidding)</t>
  </si>
  <si>
    <t>วันสิ้นสุดสัญญา</t>
  </si>
  <si>
    <t>เลขที่และวันที่ของสัญญาหรือข้อตกลงในการซื้อหรือจ้าง</t>
  </si>
  <si>
    <t>เหตุผลที่เลือกโดยสังเขป</t>
  </si>
  <si>
    <t>ผู้ได้รับคัดเลือกและราคาที่ตกลงซื้อหรือจ้าง</t>
  </si>
  <si>
    <t>รายชื่อผู้เสนอราคาและราคาที่เสนอ</t>
  </si>
  <si>
    <t>วิธีซื้อหรือจ้าง</t>
  </si>
  <si>
    <t>ราคากลาง</t>
  </si>
  <si>
    <t>วงเงินงบประมาณ</t>
  </si>
  <si>
    <t>งานที่จัดซื้อหรือจัดจ้าง</t>
  </si>
  <si>
    <t>ลำดับ</t>
  </si>
  <si>
    <t xml:space="preserve">                                                                                          สรุปผลการดำเนินการจัดซื้อจัดจ้างประจำเดือน สิงหาคม 2568</t>
  </si>
  <si>
    <t xml:space="preserve">                                                                                                           กรมคุ้มครองสิทธิและเสรีภาพ</t>
  </si>
  <si>
    <t xml:space="preserve">                                                                                                       วันที่ 2 เดือน กันยายน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</si>
</sst>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10000]d/m/yy;@"/>
    <numFmt numFmtId="188" formatCode="_(* #,##0.00_);_(* \(#,##0.00\);_(* &quot;-&quot;??_);_(@_)"/>
    <numFmt numFmtId="189" formatCode="_(* #,##0.00_);_(* \(#,##0.00\);_(* &quot;-&quot;??.00_);_(@_)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2"/>
      <color rgb="FFFF0000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4"/>
      <name val="TH SarabunPSK"/>
      <family val="2"/>
      <charset val="222"/>
    </font>
    <font>
      <b/>
      <sz val="14"/>
      <color rgb="FFFF0000"/>
      <name val="TH SarabunPSK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name val="TH SarabunIT๙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</font>
    <font>
      <b/>
      <sz val="1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vertical="top"/>
    </xf>
    <xf numFmtId="187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88" fontId="2" fillId="0" borderId="0" xfId="1" applyFont="1" applyFill="1" applyAlignment="1">
      <alignment horizontal="center" vertical="top"/>
    </xf>
    <xf numFmtId="188" fontId="2" fillId="0" borderId="0" xfId="1" applyFont="1" applyFill="1" applyAlignment="1">
      <alignment horizontal="right" vertical="top"/>
    </xf>
    <xf numFmtId="188" fontId="2" fillId="2" borderId="0" xfId="1" applyFont="1" applyFill="1" applyAlignment="1">
      <alignment vertical="top" wrapText="1"/>
    </xf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vertical="top"/>
    </xf>
    <xf numFmtId="187" fontId="4" fillId="0" borderId="1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89" fontId="4" fillId="0" borderId="1" xfId="1" applyNumberFormat="1" applyFont="1" applyFill="1" applyBorder="1" applyAlignment="1">
      <alignment horizontal="center" vertical="center" wrapText="1"/>
    </xf>
    <xf numFmtId="188" fontId="4" fillId="0" borderId="2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88" fontId="4" fillId="0" borderId="2" xfId="1" applyFont="1" applyFill="1" applyBorder="1" applyAlignment="1">
      <alignment horizontal="center" vertical="center"/>
    </xf>
    <xf numFmtId="188" fontId="4" fillId="2" borderId="1" xfId="1" applyFont="1" applyFill="1" applyBorder="1" applyAlignment="1">
      <alignment horizontal="center" vertical="center" wrapText="1"/>
    </xf>
    <xf numFmtId="189" fontId="4" fillId="2" borderId="1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188" fontId="4" fillId="2" borderId="2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87" fontId="6" fillId="2" borderId="0" xfId="0" quotePrefix="1" applyNumberFormat="1" applyFont="1" applyFill="1" applyAlignment="1">
      <alignment horizontal="center" vertical="center"/>
    </xf>
    <xf numFmtId="187" fontId="6" fillId="2" borderId="1" xfId="0" quotePrefix="1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center" vertical="center" wrapText="1"/>
    </xf>
    <xf numFmtId="188" fontId="6" fillId="2" borderId="2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88" fontId="6" fillId="2" borderId="2" xfId="0" applyNumberFormat="1" applyFont="1" applyFill="1" applyBorder="1" applyAlignment="1">
      <alignment horizontal="center" vertical="center"/>
    </xf>
    <xf numFmtId="187" fontId="6" fillId="2" borderId="1" xfId="0" applyNumberFormat="1" applyFont="1" applyFill="1" applyBorder="1" applyAlignment="1">
      <alignment horizontal="center" vertical="center"/>
    </xf>
    <xf numFmtId="188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88" fontId="6" fillId="2" borderId="1" xfId="1" applyFont="1" applyFill="1" applyBorder="1" applyAlignment="1">
      <alignment horizontal="center" vertical="center" wrapText="1"/>
    </xf>
    <xf numFmtId="188" fontId="6" fillId="2" borderId="1" xfId="0" applyNumberFormat="1" applyFont="1" applyFill="1" applyBorder="1" applyAlignment="1">
      <alignment horizontal="center" vertical="center"/>
    </xf>
    <xf numFmtId="188" fontId="6" fillId="2" borderId="1" xfId="1" applyFont="1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188" fontId="6" fillId="0" borderId="2" xfId="0" quotePrefix="1" applyNumberFormat="1" applyFont="1" applyBorder="1" applyAlignment="1">
      <alignment horizontal="center" vertical="center"/>
    </xf>
    <xf numFmtId="188" fontId="6" fillId="0" borderId="2" xfId="0" applyNumberFormat="1" applyFont="1" applyBorder="1" applyAlignment="1">
      <alignment horizontal="center" vertical="center"/>
    </xf>
    <xf numFmtId="49" fontId="6" fillId="2" borderId="1" xfId="0" quotePrefix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88" fontId="6" fillId="0" borderId="2" xfId="1" applyFont="1" applyFill="1" applyBorder="1" applyAlignment="1">
      <alignment horizontal="left" vertical="center" wrapText="1"/>
    </xf>
    <xf numFmtId="188" fontId="6" fillId="0" borderId="2" xfId="1" applyFont="1" applyFill="1" applyBorder="1" applyAlignment="1">
      <alignment horizontal="center" vertical="center" wrapText="1"/>
    </xf>
    <xf numFmtId="188" fontId="6" fillId="0" borderId="2" xfId="1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49" fontId="6" fillId="2" borderId="2" xfId="0" quotePrefix="1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/>
    </xf>
    <xf numFmtId="49" fontId="6" fillId="0" borderId="2" xfId="0" quotePrefix="1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2" borderId="8" xfId="0" applyFont="1" applyFill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5" fillId="2" borderId="5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vertical="center"/>
    </xf>
    <xf numFmtId="188" fontId="10" fillId="2" borderId="8" xfId="1" applyFont="1" applyFill="1" applyBorder="1" applyAlignment="1">
      <alignment vertical="center"/>
    </xf>
    <xf numFmtId="4" fontId="10" fillId="0" borderId="8" xfId="1" applyNumberFormat="1" applyFont="1" applyFill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BC06C-B7CD-473D-8728-6EBD28ACFCB3}">
  <dimension ref="A1:N80"/>
  <sheetViews>
    <sheetView tabSelected="1" view="pageBreakPreview" zoomScale="85" zoomScaleNormal="100" zoomScaleSheetLayoutView="85" workbookViewId="0">
      <selection activeCell="G8" sqref="G8"/>
    </sheetView>
  </sheetViews>
  <sheetFormatPr defaultColWidth="9.125" defaultRowHeight="20.25" x14ac:dyDescent="0.2"/>
  <cols>
    <col min="1" max="1" width="5.125" style="7" customWidth="1"/>
    <col min="2" max="2" width="39.625" style="7" customWidth="1"/>
    <col min="3" max="4" width="12.625" style="6" customWidth="1"/>
    <col min="5" max="5" width="10.125" style="5" customWidth="1"/>
    <col min="6" max="6" width="16.375" style="3" customWidth="1"/>
    <col min="7" max="7" width="11.75" style="4" customWidth="1"/>
    <col min="8" max="8" width="16.25" style="3" customWidth="1"/>
    <col min="9" max="9" width="11.375" style="3" customWidth="1"/>
    <col min="10" max="10" width="15.625" style="3" customWidth="1"/>
    <col min="11" max="11" width="8.25" style="3" customWidth="1"/>
    <col min="12" max="12" width="8.875" style="2" customWidth="1"/>
    <col min="13" max="13" width="10" style="1" bestFit="1" customWidth="1"/>
    <col min="14" max="16384" width="9.125" style="1"/>
  </cols>
  <sheetData>
    <row r="1" spans="1:13" s="54" customFormat="1" ht="28.5" customHeight="1" x14ac:dyDescent="0.2">
      <c r="A1" s="69" t="s">
        <v>224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s="54" customFormat="1" ht="28.5" customHeight="1" x14ac:dyDescent="0.2">
      <c r="A2" s="69" t="s">
        <v>225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s="54" customFormat="1" ht="28.5" customHeight="1" x14ac:dyDescent="0.2">
      <c r="A3" s="70" t="s">
        <v>226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s="52" customFormat="1" ht="28.5" customHeight="1" x14ac:dyDescent="0.2">
      <c r="A4" s="53" t="s">
        <v>223</v>
      </c>
      <c r="B4" s="60" t="s">
        <v>222</v>
      </c>
      <c r="C4" s="61" t="s">
        <v>221</v>
      </c>
      <c r="D4" s="61" t="s">
        <v>220</v>
      </c>
      <c r="E4" s="62" t="s">
        <v>219</v>
      </c>
      <c r="F4" s="63" t="s">
        <v>218</v>
      </c>
      <c r="G4" s="64"/>
      <c r="H4" s="63" t="s">
        <v>217</v>
      </c>
      <c r="I4" s="64"/>
      <c r="J4" s="65" t="s">
        <v>216</v>
      </c>
      <c r="K4" s="63" t="s">
        <v>215</v>
      </c>
      <c r="L4" s="64"/>
      <c r="M4" s="66" t="s">
        <v>214</v>
      </c>
    </row>
    <row r="5" spans="1:13" s="39" customFormat="1" ht="60" customHeight="1" x14ac:dyDescent="0.2">
      <c r="A5" s="49">
        <v>1</v>
      </c>
      <c r="B5" s="27" t="s">
        <v>213</v>
      </c>
      <c r="C5" s="28">
        <v>3000000</v>
      </c>
      <c r="D5" s="28">
        <v>3000000</v>
      </c>
      <c r="E5" s="46" t="s">
        <v>212</v>
      </c>
      <c r="F5" s="45" t="s">
        <v>211</v>
      </c>
      <c r="G5" s="44">
        <v>1969030</v>
      </c>
      <c r="H5" s="44" t="str">
        <f>F5</f>
        <v>ห้างหุ้นส่วนจำกัด เดอะ ทีคอสส์</v>
      </c>
      <c r="I5" s="44">
        <f>G5</f>
        <v>1969030</v>
      </c>
      <c r="J5" s="43" t="s">
        <v>7</v>
      </c>
      <c r="K5" s="50" t="s">
        <v>210</v>
      </c>
      <c r="L5" s="41" t="s">
        <v>188</v>
      </c>
      <c r="M5" s="41" t="s">
        <v>209</v>
      </c>
    </row>
    <row r="6" spans="1:13" s="39" customFormat="1" ht="34.5" customHeight="1" x14ac:dyDescent="0.2">
      <c r="A6" s="49"/>
      <c r="B6" s="27"/>
      <c r="C6" s="28"/>
      <c r="D6" s="28"/>
      <c r="E6" s="46"/>
      <c r="F6" s="45" t="s">
        <v>208</v>
      </c>
      <c r="G6" s="44">
        <v>1540000</v>
      </c>
      <c r="H6" s="44"/>
      <c r="I6" s="44"/>
      <c r="J6" s="43"/>
      <c r="K6" s="50"/>
      <c r="L6" s="41"/>
      <c r="M6" s="41"/>
    </row>
    <row r="7" spans="1:13" s="39" customFormat="1" ht="34.5" customHeight="1" x14ac:dyDescent="0.2">
      <c r="A7" s="49"/>
      <c r="B7" s="27"/>
      <c r="C7" s="28"/>
      <c r="D7" s="28"/>
      <c r="E7" s="46"/>
      <c r="F7" s="45" t="s">
        <v>207</v>
      </c>
      <c r="G7" s="44">
        <v>1724947</v>
      </c>
      <c r="H7" s="44"/>
      <c r="I7" s="44"/>
      <c r="J7" s="43"/>
      <c r="K7" s="50"/>
      <c r="L7" s="41"/>
      <c r="M7" s="41"/>
    </row>
    <row r="8" spans="1:13" s="39" customFormat="1" ht="35.25" customHeight="1" x14ac:dyDescent="0.2">
      <c r="A8" s="49"/>
      <c r="B8" s="27"/>
      <c r="C8" s="28"/>
      <c r="D8" s="28"/>
      <c r="E8" s="46"/>
      <c r="F8" s="45" t="s">
        <v>206</v>
      </c>
      <c r="G8" s="44">
        <v>2225600</v>
      </c>
      <c r="H8" s="44"/>
      <c r="I8" s="44"/>
      <c r="J8" s="43"/>
      <c r="K8" s="50"/>
      <c r="L8" s="41"/>
      <c r="M8" s="41"/>
    </row>
    <row r="9" spans="1:13" s="39" customFormat="1" ht="37.5" customHeight="1" x14ac:dyDescent="0.2">
      <c r="A9" s="49"/>
      <c r="B9" s="27"/>
      <c r="C9" s="28"/>
      <c r="D9" s="28"/>
      <c r="E9" s="46"/>
      <c r="F9" s="45" t="s">
        <v>205</v>
      </c>
      <c r="G9" s="44">
        <v>2509150</v>
      </c>
      <c r="H9" s="44"/>
      <c r="I9" s="44"/>
      <c r="J9" s="43"/>
      <c r="K9" s="50"/>
      <c r="L9" s="41"/>
      <c r="M9" s="41"/>
    </row>
    <row r="10" spans="1:13" s="39" customFormat="1" ht="31.5" customHeight="1" x14ac:dyDescent="0.2">
      <c r="A10" s="49"/>
      <c r="B10" s="27"/>
      <c r="C10" s="28"/>
      <c r="D10" s="28"/>
      <c r="E10" s="46"/>
      <c r="F10" s="45" t="s">
        <v>204</v>
      </c>
      <c r="G10" s="44">
        <v>2685000</v>
      </c>
      <c r="H10" s="44"/>
      <c r="I10" s="44"/>
      <c r="J10" s="43"/>
      <c r="K10" s="50"/>
      <c r="L10" s="41"/>
      <c r="M10" s="41"/>
    </row>
    <row r="11" spans="1:13" s="39" customFormat="1" ht="36.75" customHeight="1" x14ac:dyDescent="0.2">
      <c r="A11" s="49"/>
      <c r="B11" s="27"/>
      <c r="C11" s="28"/>
      <c r="D11" s="28"/>
      <c r="E11" s="46"/>
      <c r="F11" s="45" t="s">
        <v>203</v>
      </c>
      <c r="G11" s="44">
        <v>2888000</v>
      </c>
      <c r="H11" s="44"/>
      <c r="I11" s="44"/>
      <c r="J11" s="43"/>
      <c r="K11" s="50"/>
      <c r="L11" s="41"/>
      <c r="M11" s="41"/>
    </row>
    <row r="12" spans="1:13" s="39" customFormat="1" ht="43.5" customHeight="1" x14ac:dyDescent="0.2">
      <c r="A12" s="49"/>
      <c r="B12" s="27"/>
      <c r="C12" s="28"/>
      <c r="D12" s="28"/>
      <c r="E12" s="46"/>
      <c r="F12" s="45" t="s">
        <v>202</v>
      </c>
      <c r="G12" s="44">
        <v>2950000</v>
      </c>
      <c r="H12" s="44"/>
      <c r="I12" s="44"/>
      <c r="J12" s="43"/>
      <c r="K12" s="50"/>
      <c r="L12" s="41"/>
      <c r="M12" s="41"/>
    </row>
    <row r="13" spans="1:13" s="39" customFormat="1" ht="31.5" x14ac:dyDescent="0.2">
      <c r="A13" s="49">
        <v>2</v>
      </c>
      <c r="B13" s="30" t="s">
        <v>201</v>
      </c>
      <c r="C13" s="28">
        <v>91240</v>
      </c>
      <c r="D13" s="28">
        <v>91200</v>
      </c>
      <c r="E13" s="46" t="s">
        <v>9</v>
      </c>
      <c r="F13" s="44" t="s">
        <v>200</v>
      </c>
      <c r="G13" s="45">
        <v>91200</v>
      </c>
      <c r="H13" s="44" t="str">
        <f t="shared" ref="H13:H39" si="0">F13</f>
        <v>บริษัทโรม่าอุตสาหกรรม จำกัด</v>
      </c>
      <c r="I13" s="44">
        <f t="shared" ref="I13:I39" si="1">G13</f>
        <v>91200</v>
      </c>
      <c r="J13" s="43" t="s">
        <v>7</v>
      </c>
      <c r="K13" s="48" t="s">
        <v>199</v>
      </c>
      <c r="L13" s="41" t="s">
        <v>124</v>
      </c>
      <c r="M13" s="40" t="s">
        <v>172</v>
      </c>
    </row>
    <row r="14" spans="1:13" s="39" customFormat="1" ht="72" customHeight="1" x14ac:dyDescent="0.2">
      <c r="A14" s="49">
        <v>3</v>
      </c>
      <c r="B14" s="30" t="s">
        <v>198</v>
      </c>
      <c r="C14" s="28">
        <v>485000</v>
      </c>
      <c r="D14" s="28">
        <v>485000</v>
      </c>
      <c r="E14" s="46" t="s">
        <v>9</v>
      </c>
      <c r="F14" s="44" t="s">
        <v>148</v>
      </c>
      <c r="G14" s="45">
        <v>485000</v>
      </c>
      <c r="H14" s="44" t="str">
        <f t="shared" si="0"/>
        <v>บริษัทโฟกัส กรุ๊ป สตูดิโอ จำกัด</v>
      </c>
      <c r="I14" s="44">
        <f t="shared" si="1"/>
        <v>485000</v>
      </c>
      <c r="J14" s="43" t="s">
        <v>7</v>
      </c>
      <c r="K14" s="50" t="s">
        <v>197</v>
      </c>
      <c r="L14" s="41" t="s">
        <v>192</v>
      </c>
      <c r="M14" s="40" t="s">
        <v>196</v>
      </c>
    </row>
    <row r="15" spans="1:13" s="39" customFormat="1" ht="42.75" customHeight="1" x14ac:dyDescent="0.2">
      <c r="A15" s="49">
        <v>4</v>
      </c>
      <c r="B15" s="30" t="s">
        <v>195</v>
      </c>
      <c r="C15" s="28">
        <v>3500</v>
      </c>
      <c r="D15" s="28">
        <v>2996</v>
      </c>
      <c r="E15" s="46" t="s">
        <v>9</v>
      </c>
      <c r="F15" s="44" t="s">
        <v>194</v>
      </c>
      <c r="G15" s="45">
        <v>2996</v>
      </c>
      <c r="H15" s="44" t="str">
        <f t="shared" si="0"/>
        <v>บริษัท เอ็กเปอร์ท โซลูชั่น แอนด์ เซอน์วิส จำกัด</v>
      </c>
      <c r="I15" s="44">
        <f t="shared" si="1"/>
        <v>2996</v>
      </c>
      <c r="J15" s="43" t="s">
        <v>7</v>
      </c>
      <c r="K15" s="50" t="s">
        <v>193</v>
      </c>
      <c r="L15" s="41" t="s">
        <v>192</v>
      </c>
      <c r="M15" s="40" t="s">
        <v>191</v>
      </c>
    </row>
    <row r="16" spans="1:13" s="39" customFormat="1" ht="42.75" customHeight="1" x14ac:dyDescent="0.2">
      <c r="A16" s="49">
        <v>5</v>
      </c>
      <c r="B16" s="30" t="s">
        <v>190</v>
      </c>
      <c r="C16" s="28">
        <v>3000</v>
      </c>
      <c r="D16" s="28">
        <v>2155</v>
      </c>
      <c r="E16" s="46" t="s">
        <v>9</v>
      </c>
      <c r="F16" s="44" t="s">
        <v>58</v>
      </c>
      <c r="G16" s="45">
        <v>2155</v>
      </c>
      <c r="H16" s="44" t="str">
        <f t="shared" si="0"/>
        <v>นางสกุลทิพย์  ไชยยงค์บุตร</v>
      </c>
      <c r="I16" s="44">
        <f t="shared" si="1"/>
        <v>2155</v>
      </c>
      <c r="J16" s="43" t="s">
        <v>7</v>
      </c>
      <c r="K16" s="50" t="s">
        <v>189</v>
      </c>
      <c r="L16" s="41" t="s">
        <v>188</v>
      </c>
      <c r="M16" s="40" t="s">
        <v>187</v>
      </c>
    </row>
    <row r="17" spans="1:13" s="39" customFormat="1" ht="37.5" customHeight="1" x14ac:dyDescent="0.2">
      <c r="A17" s="49">
        <v>6</v>
      </c>
      <c r="B17" s="30" t="s">
        <v>186</v>
      </c>
      <c r="C17" s="28">
        <v>5400</v>
      </c>
      <c r="D17" s="28">
        <v>5400</v>
      </c>
      <c r="E17" s="46" t="s">
        <v>9</v>
      </c>
      <c r="F17" s="44" t="s">
        <v>185</v>
      </c>
      <c r="G17" s="45">
        <v>5400</v>
      </c>
      <c r="H17" s="44" t="str">
        <f t="shared" si="0"/>
        <v>นายพิสิษฐ์ อุ่นเรือน</v>
      </c>
      <c r="I17" s="44">
        <f t="shared" si="1"/>
        <v>5400</v>
      </c>
      <c r="J17" s="43" t="s">
        <v>7</v>
      </c>
      <c r="K17" s="50" t="s">
        <v>184</v>
      </c>
      <c r="L17" s="41" t="s">
        <v>180</v>
      </c>
      <c r="M17" s="40" t="s">
        <v>120</v>
      </c>
    </row>
    <row r="18" spans="1:13" s="39" customFormat="1" ht="51" customHeight="1" x14ac:dyDescent="0.2">
      <c r="A18" s="49">
        <v>7</v>
      </c>
      <c r="B18" s="30" t="s">
        <v>183</v>
      </c>
      <c r="C18" s="28">
        <v>3600</v>
      </c>
      <c r="D18" s="28">
        <v>3600</v>
      </c>
      <c r="E18" s="46" t="s">
        <v>9</v>
      </c>
      <c r="F18" s="44" t="s">
        <v>182</v>
      </c>
      <c r="G18" s="45">
        <v>3600</v>
      </c>
      <c r="H18" s="44" t="str">
        <f t="shared" si="0"/>
        <v>นายไพโรจน์ โทนทอง</v>
      </c>
      <c r="I18" s="44">
        <f t="shared" si="1"/>
        <v>3600</v>
      </c>
      <c r="J18" s="43" t="s">
        <v>7</v>
      </c>
      <c r="K18" s="50" t="s">
        <v>181</v>
      </c>
      <c r="L18" s="41" t="s">
        <v>180</v>
      </c>
      <c r="M18" s="40" t="s">
        <v>179</v>
      </c>
    </row>
    <row r="19" spans="1:13" s="39" customFormat="1" ht="50.25" customHeight="1" x14ac:dyDescent="0.2">
      <c r="A19" s="49">
        <v>8</v>
      </c>
      <c r="B19" s="30" t="s">
        <v>178</v>
      </c>
      <c r="C19" s="28">
        <v>24000</v>
      </c>
      <c r="D19" s="28">
        <v>24000</v>
      </c>
      <c r="E19" s="46" t="s">
        <v>9</v>
      </c>
      <c r="F19" s="44" t="s">
        <v>177</v>
      </c>
      <c r="G19" s="45">
        <v>24000</v>
      </c>
      <c r="H19" s="44" t="str">
        <f t="shared" si="0"/>
        <v>บริษัท คณายนต์ เบสท์ แทรเวิล เซอร์วิส จำกัด</v>
      </c>
      <c r="I19" s="44">
        <f t="shared" si="1"/>
        <v>24000</v>
      </c>
      <c r="J19" s="43" t="s">
        <v>7</v>
      </c>
      <c r="K19" s="50" t="s">
        <v>176</v>
      </c>
      <c r="L19" s="41" t="s">
        <v>120</v>
      </c>
      <c r="M19" s="40" t="s">
        <v>172</v>
      </c>
    </row>
    <row r="20" spans="1:13" s="39" customFormat="1" ht="47.25" x14ac:dyDescent="0.2">
      <c r="A20" s="49">
        <v>9</v>
      </c>
      <c r="B20" s="30" t="s">
        <v>175</v>
      </c>
      <c r="C20" s="28">
        <v>10000</v>
      </c>
      <c r="D20" s="28">
        <v>10000</v>
      </c>
      <c r="E20" s="46" t="s">
        <v>9</v>
      </c>
      <c r="F20" s="44" t="s">
        <v>174</v>
      </c>
      <c r="G20" s="45">
        <v>10000</v>
      </c>
      <c r="H20" s="44" t="str">
        <f t="shared" si="0"/>
        <v>นายธนพัฒน์ ภัทรภูตานนท์</v>
      </c>
      <c r="I20" s="44">
        <f t="shared" si="1"/>
        <v>10000</v>
      </c>
      <c r="J20" s="43" t="s">
        <v>7</v>
      </c>
      <c r="K20" s="50" t="s">
        <v>173</v>
      </c>
      <c r="L20" s="41" t="s">
        <v>120</v>
      </c>
      <c r="M20" s="40" t="s">
        <v>172</v>
      </c>
    </row>
    <row r="21" spans="1:13" s="39" customFormat="1" ht="47.25" x14ac:dyDescent="0.2">
      <c r="A21" s="49">
        <v>10</v>
      </c>
      <c r="B21" s="30" t="s">
        <v>171</v>
      </c>
      <c r="C21" s="28">
        <v>5400</v>
      </c>
      <c r="D21" s="28">
        <v>5400</v>
      </c>
      <c r="E21" s="46" t="s">
        <v>9</v>
      </c>
      <c r="F21" s="44" t="s">
        <v>170</v>
      </c>
      <c r="G21" s="45">
        <v>5400</v>
      </c>
      <c r="H21" s="44" t="str">
        <f t="shared" si="0"/>
        <v>มาดูทัวร์ ไทยแลนด์ แอนด์ เซอร์วิส โดยนายมูฮำมัด หะยียูโซะ</v>
      </c>
      <c r="I21" s="44">
        <f t="shared" si="1"/>
        <v>5400</v>
      </c>
      <c r="J21" s="43" t="s">
        <v>7</v>
      </c>
      <c r="K21" s="50" t="s">
        <v>169</v>
      </c>
      <c r="L21" s="41" t="s">
        <v>120</v>
      </c>
      <c r="M21" s="40" t="s">
        <v>157</v>
      </c>
    </row>
    <row r="22" spans="1:13" s="39" customFormat="1" ht="47.25" x14ac:dyDescent="0.2">
      <c r="A22" s="49">
        <v>11</v>
      </c>
      <c r="B22" s="30" t="s">
        <v>168</v>
      </c>
      <c r="C22" s="28">
        <v>300000</v>
      </c>
      <c r="D22" s="28">
        <v>300000</v>
      </c>
      <c r="E22" s="46" t="s">
        <v>9</v>
      </c>
      <c r="F22" s="44" t="s">
        <v>167</v>
      </c>
      <c r="G22" s="45">
        <v>300000</v>
      </c>
      <c r="H22" s="44" t="str">
        <f t="shared" si="0"/>
        <v>บริษัท มิสเตอร์มี สตูดิโอ จำกัด</v>
      </c>
      <c r="I22" s="44">
        <f t="shared" si="1"/>
        <v>300000</v>
      </c>
      <c r="J22" s="43" t="s">
        <v>7</v>
      </c>
      <c r="K22" s="50" t="s">
        <v>166</v>
      </c>
      <c r="L22" s="41" t="s">
        <v>119</v>
      </c>
      <c r="M22" s="40" t="s">
        <v>165</v>
      </c>
    </row>
    <row r="23" spans="1:13" s="39" customFormat="1" ht="31.5" x14ac:dyDescent="0.2">
      <c r="A23" s="49">
        <v>12</v>
      </c>
      <c r="B23" s="30" t="s">
        <v>164</v>
      </c>
      <c r="C23" s="28">
        <v>500000</v>
      </c>
      <c r="D23" s="28">
        <v>490000</v>
      </c>
      <c r="E23" s="46" t="s">
        <v>9</v>
      </c>
      <c r="F23" s="44" t="s">
        <v>163</v>
      </c>
      <c r="G23" s="45">
        <v>490000</v>
      </c>
      <c r="H23" s="44" t="str">
        <f t="shared" si="0"/>
        <v>บริษัท นวสิทธิ์ จำกัด</v>
      </c>
      <c r="I23" s="44">
        <f t="shared" si="1"/>
        <v>490000</v>
      </c>
      <c r="J23" s="43" t="s">
        <v>7</v>
      </c>
      <c r="K23" s="50" t="s">
        <v>162</v>
      </c>
      <c r="L23" s="41" t="s">
        <v>157</v>
      </c>
      <c r="M23" s="40" t="s">
        <v>161</v>
      </c>
    </row>
    <row r="24" spans="1:13" s="39" customFormat="1" ht="42.75" customHeight="1" x14ac:dyDescent="0.2">
      <c r="A24" s="49">
        <v>13</v>
      </c>
      <c r="B24" s="30" t="s">
        <v>160</v>
      </c>
      <c r="C24" s="28">
        <v>200000</v>
      </c>
      <c r="D24" s="28">
        <v>200000</v>
      </c>
      <c r="E24" s="46" t="s">
        <v>9</v>
      </c>
      <c r="F24" s="44" t="s">
        <v>159</v>
      </c>
      <c r="G24" s="45">
        <v>200000</v>
      </c>
      <c r="H24" s="44" t="str">
        <f t="shared" si="0"/>
        <v>บริษัท เจซีแอนด์โค คอมมิวนิเคชั่น จำกัด</v>
      </c>
      <c r="I24" s="44">
        <f t="shared" si="1"/>
        <v>200000</v>
      </c>
      <c r="J24" s="43" t="s">
        <v>7</v>
      </c>
      <c r="K24" s="50" t="s">
        <v>158</v>
      </c>
      <c r="L24" s="41" t="s">
        <v>157</v>
      </c>
      <c r="M24" s="40" t="s">
        <v>156</v>
      </c>
    </row>
    <row r="25" spans="1:13" s="51" customFormat="1" ht="68.25" customHeight="1" x14ac:dyDescent="0.2">
      <c r="A25" s="49">
        <v>14</v>
      </c>
      <c r="B25" s="30" t="s">
        <v>155</v>
      </c>
      <c r="C25" s="28">
        <v>112136</v>
      </c>
      <c r="D25" s="28">
        <v>112136</v>
      </c>
      <c r="E25" s="46" t="s">
        <v>9</v>
      </c>
      <c r="F25" s="44" t="s">
        <v>154</v>
      </c>
      <c r="G25" s="45">
        <v>112136</v>
      </c>
      <c r="H25" s="44" t="str">
        <f t="shared" si="0"/>
        <v>บริษัท สมัคร ทรานสเลชั่น เซอร์วิส จำกัด</v>
      </c>
      <c r="I25" s="44">
        <f t="shared" si="1"/>
        <v>112136</v>
      </c>
      <c r="J25" s="43" t="s">
        <v>7</v>
      </c>
      <c r="K25" s="50" t="s">
        <v>153</v>
      </c>
      <c r="L25" s="41" t="s">
        <v>112</v>
      </c>
      <c r="M25" s="40" t="s">
        <v>102</v>
      </c>
    </row>
    <row r="26" spans="1:13" s="39" customFormat="1" ht="42" customHeight="1" x14ac:dyDescent="0.2">
      <c r="A26" s="49">
        <v>15</v>
      </c>
      <c r="B26" s="30" t="s">
        <v>152</v>
      </c>
      <c r="C26" s="28">
        <v>480000</v>
      </c>
      <c r="D26" s="28">
        <v>476700</v>
      </c>
      <c r="E26" s="46" t="s">
        <v>9</v>
      </c>
      <c r="F26" s="44" t="s">
        <v>151</v>
      </c>
      <c r="G26" s="45">
        <v>476700</v>
      </c>
      <c r="H26" s="44" t="str">
        <f t="shared" si="0"/>
        <v>บริษัท ทำด้วยใจ จำกัด</v>
      </c>
      <c r="I26" s="44">
        <f t="shared" si="1"/>
        <v>476700</v>
      </c>
      <c r="J26" s="43" t="s">
        <v>7</v>
      </c>
      <c r="K26" s="50" t="s">
        <v>150</v>
      </c>
      <c r="L26" s="41" t="s">
        <v>112</v>
      </c>
      <c r="M26" s="40" t="s">
        <v>101</v>
      </c>
    </row>
    <row r="27" spans="1:13" s="39" customFormat="1" ht="43.5" customHeight="1" x14ac:dyDescent="0.2">
      <c r="A27" s="49">
        <v>16</v>
      </c>
      <c r="B27" s="30" t="s">
        <v>149</v>
      </c>
      <c r="C27" s="28">
        <v>499500</v>
      </c>
      <c r="D27" s="28">
        <v>499000</v>
      </c>
      <c r="E27" s="46" t="s">
        <v>9</v>
      </c>
      <c r="F27" s="44" t="s">
        <v>148</v>
      </c>
      <c r="G27" s="45">
        <v>499000</v>
      </c>
      <c r="H27" s="44" t="str">
        <f t="shared" si="0"/>
        <v>บริษัทโฟกัส กรุ๊ป สตูดิโอ จำกัด</v>
      </c>
      <c r="I27" s="44">
        <f t="shared" si="1"/>
        <v>499000</v>
      </c>
      <c r="J27" s="43" t="s">
        <v>7</v>
      </c>
      <c r="K27" s="50" t="s">
        <v>147</v>
      </c>
      <c r="L27" s="41" t="s">
        <v>140</v>
      </c>
      <c r="M27" s="40" t="s">
        <v>46</v>
      </c>
    </row>
    <row r="28" spans="1:13" s="39" customFormat="1" ht="40.5" customHeight="1" x14ac:dyDescent="0.2">
      <c r="A28" s="49">
        <v>17</v>
      </c>
      <c r="B28" s="30" t="s">
        <v>146</v>
      </c>
      <c r="C28" s="28">
        <v>141600</v>
      </c>
      <c r="D28" s="28">
        <v>141540</v>
      </c>
      <c r="E28" s="46" t="s">
        <v>9</v>
      </c>
      <c r="F28" s="44" t="s">
        <v>145</v>
      </c>
      <c r="G28" s="45">
        <v>141540</v>
      </c>
      <c r="H28" s="44" t="str">
        <f t="shared" si="0"/>
        <v>บริษัท วินเซ็นท์ มาร์เก็ตติ้ง จำกัด</v>
      </c>
      <c r="I28" s="44">
        <f t="shared" si="1"/>
        <v>141540</v>
      </c>
      <c r="J28" s="43" t="s">
        <v>7</v>
      </c>
      <c r="K28" s="50" t="s">
        <v>144</v>
      </c>
      <c r="L28" s="41" t="s">
        <v>140</v>
      </c>
      <c r="M28" s="40" t="s">
        <v>133</v>
      </c>
    </row>
    <row r="29" spans="1:13" s="39" customFormat="1" ht="31.5" x14ac:dyDescent="0.2">
      <c r="A29" s="49">
        <v>18</v>
      </c>
      <c r="B29" s="30" t="s">
        <v>143</v>
      </c>
      <c r="C29" s="28">
        <v>3000</v>
      </c>
      <c r="D29" s="28">
        <v>2658.95</v>
      </c>
      <c r="E29" s="46" t="s">
        <v>9</v>
      </c>
      <c r="F29" s="44" t="s">
        <v>142</v>
      </c>
      <c r="G29" s="45">
        <v>2658.95</v>
      </c>
      <c r="H29" s="44" t="str">
        <f t="shared" si="0"/>
        <v>บริษัท โตโยต้านนทบุรี ผู้จำหน่ายโตโยต้า จำกัด</v>
      </c>
      <c r="I29" s="44">
        <f t="shared" si="1"/>
        <v>2658.95</v>
      </c>
      <c r="J29" s="43" t="s">
        <v>7</v>
      </c>
      <c r="K29" s="50" t="s">
        <v>141</v>
      </c>
      <c r="L29" s="41" t="s">
        <v>140</v>
      </c>
      <c r="M29" s="40" t="s">
        <v>106</v>
      </c>
    </row>
    <row r="30" spans="1:13" s="39" customFormat="1" ht="47.25" x14ac:dyDescent="0.2">
      <c r="A30" s="49">
        <v>19</v>
      </c>
      <c r="B30" s="30" t="s">
        <v>139</v>
      </c>
      <c r="C30" s="28">
        <v>499500</v>
      </c>
      <c r="D30" s="28">
        <v>277500</v>
      </c>
      <c r="E30" s="46" t="s">
        <v>9</v>
      </c>
      <c r="F30" s="44" t="s">
        <v>135</v>
      </c>
      <c r="G30" s="45">
        <v>277500</v>
      </c>
      <c r="H30" s="44" t="str">
        <f t="shared" si="0"/>
        <v>บริษัท ชาโต เดอ อาร์ต จำกัด</v>
      </c>
      <c r="I30" s="44">
        <f t="shared" si="1"/>
        <v>277500</v>
      </c>
      <c r="J30" s="43" t="s">
        <v>7</v>
      </c>
      <c r="K30" s="50" t="s">
        <v>138</v>
      </c>
      <c r="L30" s="41" t="s">
        <v>102</v>
      </c>
      <c r="M30" s="40" t="s">
        <v>137</v>
      </c>
    </row>
    <row r="31" spans="1:13" s="39" customFormat="1" ht="31.5" x14ac:dyDescent="0.2">
      <c r="A31" s="49">
        <v>20</v>
      </c>
      <c r="B31" s="30" t="s">
        <v>136</v>
      </c>
      <c r="C31" s="28">
        <v>9000</v>
      </c>
      <c r="D31" s="28">
        <v>9000</v>
      </c>
      <c r="E31" s="46" t="s">
        <v>9</v>
      </c>
      <c r="F31" s="44" t="s">
        <v>135</v>
      </c>
      <c r="G31" s="45">
        <v>9000</v>
      </c>
      <c r="H31" s="44" t="str">
        <f t="shared" si="0"/>
        <v>บริษัท ชาโต เดอ อาร์ต จำกัด</v>
      </c>
      <c r="I31" s="44">
        <f t="shared" si="1"/>
        <v>9000</v>
      </c>
      <c r="J31" s="43" t="s">
        <v>7</v>
      </c>
      <c r="K31" s="50" t="s">
        <v>134</v>
      </c>
      <c r="L31" s="41" t="s">
        <v>102</v>
      </c>
      <c r="M31" s="40" t="s">
        <v>133</v>
      </c>
    </row>
    <row r="32" spans="1:13" s="39" customFormat="1" ht="36.75" customHeight="1" x14ac:dyDescent="0.2">
      <c r="A32" s="49">
        <v>21</v>
      </c>
      <c r="B32" s="30" t="s">
        <v>132</v>
      </c>
      <c r="C32" s="28">
        <v>120000</v>
      </c>
      <c r="D32" s="28">
        <v>120000</v>
      </c>
      <c r="E32" s="46" t="s">
        <v>9</v>
      </c>
      <c r="F32" s="44" t="s">
        <v>131</v>
      </c>
      <c r="G32" s="45">
        <v>120000</v>
      </c>
      <c r="H32" s="44" t="str">
        <f t="shared" si="0"/>
        <v>บริษัท แปลน กราฟิค จำกัด</v>
      </c>
      <c r="I32" s="44">
        <f t="shared" si="1"/>
        <v>120000</v>
      </c>
      <c r="J32" s="43" t="s">
        <v>7</v>
      </c>
      <c r="K32" s="50" t="s">
        <v>130</v>
      </c>
      <c r="L32" s="41" t="s">
        <v>129</v>
      </c>
      <c r="M32" s="40" t="s">
        <v>128</v>
      </c>
    </row>
    <row r="33" spans="1:14" s="39" customFormat="1" ht="31.5" x14ac:dyDescent="0.2">
      <c r="A33" s="49">
        <v>22</v>
      </c>
      <c r="B33" s="30" t="s">
        <v>127</v>
      </c>
      <c r="C33" s="28">
        <v>2000</v>
      </c>
      <c r="D33" s="28">
        <v>2000</v>
      </c>
      <c r="E33" s="46" t="s">
        <v>9</v>
      </c>
      <c r="F33" s="44" t="s">
        <v>126</v>
      </c>
      <c r="G33" s="45">
        <v>2000</v>
      </c>
      <c r="H33" s="44" t="str">
        <f t="shared" si="0"/>
        <v>ร้านพิมพ์ชนกฟลาวเวอร์ โดยนางพิมพ์ชนก บัวทอง</v>
      </c>
      <c r="I33" s="44">
        <f t="shared" si="1"/>
        <v>2000</v>
      </c>
      <c r="J33" s="43" t="s">
        <v>7</v>
      </c>
      <c r="K33" s="48" t="s">
        <v>125</v>
      </c>
      <c r="L33" s="41" t="s">
        <v>124</v>
      </c>
      <c r="M33" s="40" t="s">
        <v>123</v>
      </c>
    </row>
    <row r="34" spans="1:14" s="39" customFormat="1" ht="47.25" x14ac:dyDescent="0.2">
      <c r="A34" s="47">
        <v>23</v>
      </c>
      <c r="B34" s="30" t="s">
        <v>122</v>
      </c>
      <c r="C34" s="28">
        <v>9495</v>
      </c>
      <c r="D34" s="28">
        <v>9495</v>
      </c>
      <c r="E34" s="46" t="s">
        <v>9</v>
      </c>
      <c r="F34" s="44" t="s">
        <v>108</v>
      </c>
      <c r="G34" s="45">
        <v>9495</v>
      </c>
      <c r="H34" s="44" t="str">
        <f t="shared" si="0"/>
        <v>บริษัท ถังทอง เทรดดิ้ง จำกัด</v>
      </c>
      <c r="I34" s="44">
        <f t="shared" si="1"/>
        <v>9495</v>
      </c>
      <c r="J34" s="43" t="s">
        <v>7</v>
      </c>
      <c r="K34" s="42" t="s">
        <v>121</v>
      </c>
      <c r="L34" s="41" t="s">
        <v>120</v>
      </c>
      <c r="M34" s="40" t="s">
        <v>119</v>
      </c>
    </row>
    <row r="35" spans="1:14" s="39" customFormat="1" ht="31.5" x14ac:dyDescent="0.2">
      <c r="A35" s="47">
        <v>24</v>
      </c>
      <c r="B35" s="30" t="s">
        <v>118</v>
      </c>
      <c r="C35" s="28">
        <v>204900</v>
      </c>
      <c r="D35" s="28">
        <v>204787.3</v>
      </c>
      <c r="E35" s="46" t="s">
        <v>9</v>
      </c>
      <c r="F35" s="44" t="s">
        <v>8</v>
      </c>
      <c r="G35" s="45">
        <v>204787.3</v>
      </c>
      <c r="H35" s="44" t="str">
        <f t="shared" si="0"/>
        <v>บริษัท ออฟฟิศเวิร์ค จำกัด</v>
      </c>
      <c r="I35" s="44">
        <f t="shared" si="1"/>
        <v>204787.3</v>
      </c>
      <c r="J35" s="43" t="s">
        <v>7</v>
      </c>
      <c r="K35" s="42" t="s">
        <v>117</v>
      </c>
      <c r="L35" s="41" t="s">
        <v>116</v>
      </c>
      <c r="M35" s="40" t="s">
        <v>115</v>
      </c>
    </row>
    <row r="36" spans="1:14" s="39" customFormat="1" ht="31.5" x14ac:dyDescent="0.2">
      <c r="A36" s="47">
        <v>25</v>
      </c>
      <c r="B36" s="30" t="s">
        <v>114</v>
      </c>
      <c r="C36" s="28">
        <v>197235</v>
      </c>
      <c r="D36" s="28">
        <v>195531.8</v>
      </c>
      <c r="E36" s="46" t="s">
        <v>9</v>
      </c>
      <c r="F36" s="44" t="s">
        <v>8</v>
      </c>
      <c r="G36" s="45">
        <v>195531.8</v>
      </c>
      <c r="H36" s="44" t="str">
        <f t="shared" si="0"/>
        <v>บริษัท ออฟฟิศเวิร์ค จำกัด</v>
      </c>
      <c r="I36" s="44">
        <f t="shared" si="1"/>
        <v>195531.8</v>
      </c>
      <c r="J36" s="43" t="s">
        <v>7</v>
      </c>
      <c r="K36" s="42" t="s">
        <v>113</v>
      </c>
      <c r="L36" s="41" t="s">
        <v>112</v>
      </c>
      <c r="M36" s="40" t="s">
        <v>101</v>
      </c>
    </row>
    <row r="37" spans="1:14" s="39" customFormat="1" ht="31.5" x14ac:dyDescent="0.2">
      <c r="A37" s="47">
        <v>26</v>
      </c>
      <c r="B37" s="30" t="s">
        <v>111</v>
      </c>
      <c r="C37" s="28">
        <v>4500</v>
      </c>
      <c r="D37" s="28">
        <v>4494</v>
      </c>
      <c r="E37" s="46" t="s">
        <v>9</v>
      </c>
      <c r="F37" s="44" t="s">
        <v>104</v>
      </c>
      <c r="G37" s="45">
        <v>4494</v>
      </c>
      <c r="H37" s="44" t="str">
        <f t="shared" si="0"/>
        <v>บริษัท กรุงเทพคลังเอกสาร จำกัด</v>
      </c>
      <c r="I37" s="44">
        <f t="shared" si="1"/>
        <v>4494</v>
      </c>
      <c r="J37" s="43" t="s">
        <v>7</v>
      </c>
      <c r="K37" s="42" t="s">
        <v>110</v>
      </c>
      <c r="L37" s="41" t="s">
        <v>102</v>
      </c>
      <c r="M37" s="40" t="s">
        <v>106</v>
      </c>
    </row>
    <row r="38" spans="1:14" s="39" customFormat="1" ht="31.5" x14ac:dyDescent="0.2">
      <c r="A38" s="47">
        <v>27</v>
      </c>
      <c r="B38" s="30" t="s">
        <v>109</v>
      </c>
      <c r="C38" s="28">
        <v>167900</v>
      </c>
      <c r="D38" s="28">
        <v>164914</v>
      </c>
      <c r="E38" s="46" t="s">
        <v>9</v>
      </c>
      <c r="F38" s="44" t="s">
        <v>108</v>
      </c>
      <c r="G38" s="45">
        <v>164914</v>
      </c>
      <c r="H38" s="44" t="str">
        <f t="shared" si="0"/>
        <v>บริษัท ถังทอง เทรดดิ้ง จำกัด</v>
      </c>
      <c r="I38" s="44">
        <f t="shared" si="1"/>
        <v>164914</v>
      </c>
      <c r="J38" s="43" t="s">
        <v>7</v>
      </c>
      <c r="K38" s="42" t="s">
        <v>107</v>
      </c>
      <c r="L38" s="41" t="s">
        <v>102</v>
      </c>
      <c r="M38" s="40" t="s">
        <v>106</v>
      </c>
    </row>
    <row r="39" spans="1:14" s="39" customFormat="1" ht="31.5" x14ac:dyDescent="0.2">
      <c r="A39" s="47">
        <v>28</v>
      </c>
      <c r="B39" s="30" t="s">
        <v>105</v>
      </c>
      <c r="C39" s="28">
        <v>200000</v>
      </c>
      <c r="D39" s="28">
        <v>198699</v>
      </c>
      <c r="E39" s="46" t="s">
        <v>9</v>
      </c>
      <c r="F39" s="44" t="s">
        <v>104</v>
      </c>
      <c r="G39" s="45">
        <v>198699</v>
      </c>
      <c r="H39" s="44" t="str">
        <f t="shared" si="0"/>
        <v>บริษัท กรุงเทพคลังเอกสาร จำกัด</v>
      </c>
      <c r="I39" s="44">
        <f t="shared" si="1"/>
        <v>198699</v>
      </c>
      <c r="J39" s="43" t="s">
        <v>7</v>
      </c>
      <c r="K39" s="42" t="s">
        <v>103</v>
      </c>
      <c r="L39" s="41" t="s">
        <v>102</v>
      </c>
      <c r="M39" s="40" t="s">
        <v>101</v>
      </c>
    </row>
    <row r="40" spans="1:14" s="21" customFormat="1" ht="29.1" customHeight="1" x14ac:dyDescent="0.2">
      <c r="A40" s="55" t="s">
        <v>100</v>
      </c>
      <c r="B40" s="56"/>
      <c r="C40" s="56"/>
      <c r="D40" s="57"/>
      <c r="E40" s="29"/>
      <c r="F40" s="35"/>
      <c r="G40" s="34"/>
      <c r="H40" s="27"/>
      <c r="I40" s="27"/>
      <c r="J40" s="26"/>
      <c r="K40" s="25"/>
      <c r="L40" s="33"/>
      <c r="M40" s="32"/>
      <c r="N40" s="22"/>
    </row>
    <row r="41" spans="1:14" s="21" customFormat="1" ht="50.1" customHeight="1" x14ac:dyDescent="0.2">
      <c r="A41" s="31">
        <v>1</v>
      </c>
      <c r="B41" s="30" t="s">
        <v>99</v>
      </c>
      <c r="C41" s="28">
        <v>10000</v>
      </c>
      <c r="D41" s="28">
        <v>10000</v>
      </c>
      <c r="E41" s="29" t="s">
        <v>9</v>
      </c>
      <c r="F41" s="27" t="s">
        <v>98</v>
      </c>
      <c r="G41" s="28">
        <v>10000</v>
      </c>
      <c r="H41" s="27" t="s">
        <v>98</v>
      </c>
      <c r="I41" s="27">
        <v>10000</v>
      </c>
      <c r="J41" s="26" t="s">
        <v>7</v>
      </c>
      <c r="K41" s="25" t="s">
        <v>97</v>
      </c>
      <c r="L41" s="24" t="s">
        <v>37</v>
      </c>
      <c r="M41" s="24" t="s">
        <v>63</v>
      </c>
      <c r="N41" s="22"/>
    </row>
    <row r="42" spans="1:14" s="21" customFormat="1" ht="50.1" customHeight="1" x14ac:dyDescent="0.2">
      <c r="A42" s="31">
        <v>2</v>
      </c>
      <c r="B42" s="30" t="s">
        <v>96</v>
      </c>
      <c r="C42" s="28">
        <v>8000</v>
      </c>
      <c r="D42" s="28">
        <v>8000</v>
      </c>
      <c r="E42" s="29" t="s">
        <v>9</v>
      </c>
      <c r="F42" s="27" t="s">
        <v>88</v>
      </c>
      <c r="G42" s="28">
        <v>8000</v>
      </c>
      <c r="H42" s="27" t="s">
        <v>88</v>
      </c>
      <c r="I42" s="27">
        <v>8000</v>
      </c>
      <c r="J42" s="26" t="s">
        <v>7</v>
      </c>
      <c r="K42" s="25" t="s">
        <v>95</v>
      </c>
      <c r="L42" s="24" t="s">
        <v>37</v>
      </c>
      <c r="M42" s="24" t="s">
        <v>94</v>
      </c>
      <c r="N42" s="22"/>
    </row>
    <row r="43" spans="1:14" s="21" customFormat="1" ht="50.1" customHeight="1" x14ac:dyDescent="0.2">
      <c r="A43" s="31">
        <v>3</v>
      </c>
      <c r="B43" s="30" t="s">
        <v>93</v>
      </c>
      <c r="C43" s="28">
        <v>10000</v>
      </c>
      <c r="D43" s="28">
        <v>10000</v>
      </c>
      <c r="E43" s="29" t="s">
        <v>9</v>
      </c>
      <c r="F43" s="27" t="s">
        <v>92</v>
      </c>
      <c r="G43" s="28">
        <v>10000</v>
      </c>
      <c r="H43" s="27" t="s">
        <v>92</v>
      </c>
      <c r="I43" s="27">
        <v>10000</v>
      </c>
      <c r="J43" s="26" t="s">
        <v>92</v>
      </c>
      <c r="K43" s="25" t="s">
        <v>91</v>
      </c>
      <c r="L43" s="24" t="s">
        <v>22</v>
      </c>
      <c r="M43" s="24" t="s">
        <v>90</v>
      </c>
      <c r="N43" s="22"/>
    </row>
    <row r="44" spans="1:14" s="21" customFormat="1" ht="50.1" customHeight="1" x14ac:dyDescent="0.2">
      <c r="A44" s="31">
        <v>4</v>
      </c>
      <c r="B44" s="30" t="s">
        <v>89</v>
      </c>
      <c r="C44" s="28">
        <v>8000</v>
      </c>
      <c r="D44" s="28">
        <v>8000</v>
      </c>
      <c r="E44" s="29" t="s">
        <v>9</v>
      </c>
      <c r="F44" s="27" t="s">
        <v>88</v>
      </c>
      <c r="G44" s="28">
        <v>8000</v>
      </c>
      <c r="H44" s="27" t="s">
        <v>88</v>
      </c>
      <c r="I44" s="27">
        <v>8000</v>
      </c>
      <c r="J44" s="26" t="s">
        <v>88</v>
      </c>
      <c r="K44" s="25" t="s">
        <v>87</v>
      </c>
      <c r="L44" s="24" t="s">
        <v>22</v>
      </c>
      <c r="M44" s="24" t="s">
        <v>86</v>
      </c>
      <c r="N44" s="22"/>
    </row>
    <row r="45" spans="1:14" s="21" customFormat="1" ht="29.25" customHeight="1" x14ac:dyDescent="0.2">
      <c r="A45" s="58" t="s">
        <v>85</v>
      </c>
      <c r="B45" s="58"/>
      <c r="C45" s="36"/>
      <c r="D45" s="36"/>
      <c r="E45" s="29"/>
      <c r="F45" s="35"/>
      <c r="G45" s="34"/>
      <c r="H45" s="27"/>
      <c r="I45" s="27"/>
      <c r="J45" s="26"/>
      <c r="K45" s="25"/>
      <c r="L45" s="33"/>
      <c r="M45" s="32"/>
      <c r="N45" s="22"/>
    </row>
    <row r="46" spans="1:14" s="21" customFormat="1" ht="38.25" customHeight="1" x14ac:dyDescent="0.2">
      <c r="A46" s="31">
        <v>1</v>
      </c>
      <c r="B46" s="30" t="s">
        <v>84</v>
      </c>
      <c r="C46" s="28">
        <v>10000</v>
      </c>
      <c r="D46" s="28">
        <v>9999.15</v>
      </c>
      <c r="E46" s="29" t="s">
        <v>9</v>
      </c>
      <c r="F46" s="27" t="s">
        <v>83</v>
      </c>
      <c r="G46" s="28">
        <v>9999.15</v>
      </c>
      <c r="H46" s="27" t="s">
        <v>83</v>
      </c>
      <c r="I46" s="27">
        <v>9999.15</v>
      </c>
      <c r="J46" s="26" t="s">
        <v>70</v>
      </c>
      <c r="K46" s="25" t="s">
        <v>82</v>
      </c>
      <c r="L46" s="24" t="s">
        <v>37</v>
      </c>
      <c r="M46" s="24" t="s">
        <v>81</v>
      </c>
      <c r="N46" s="22"/>
    </row>
    <row r="47" spans="1:14" s="21" customFormat="1" ht="38.25" customHeight="1" x14ac:dyDescent="0.2">
      <c r="A47" s="31">
        <v>2</v>
      </c>
      <c r="B47" s="30" t="s">
        <v>72</v>
      </c>
      <c r="C47" s="28">
        <v>4900</v>
      </c>
      <c r="D47" s="28">
        <v>4000</v>
      </c>
      <c r="E47" s="29" t="s">
        <v>9</v>
      </c>
      <c r="F47" s="27" t="s">
        <v>80</v>
      </c>
      <c r="G47" s="28">
        <v>4000</v>
      </c>
      <c r="H47" s="27" t="s">
        <v>80</v>
      </c>
      <c r="I47" s="27">
        <v>4000</v>
      </c>
      <c r="J47" s="26" t="s">
        <v>70</v>
      </c>
      <c r="K47" s="25" t="s">
        <v>79</v>
      </c>
      <c r="L47" s="24" t="s">
        <v>78</v>
      </c>
      <c r="M47" s="24" t="s">
        <v>23</v>
      </c>
      <c r="N47" s="22"/>
    </row>
    <row r="48" spans="1:14" s="21" customFormat="1" ht="38.25" customHeight="1" x14ac:dyDescent="0.2">
      <c r="A48" s="31">
        <v>3</v>
      </c>
      <c r="B48" s="30" t="s">
        <v>72</v>
      </c>
      <c r="C48" s="28">
        <v>4000</v>
      </c>
      <c r="D48" s="28">
        <v>2000</v>
      </c>
      <c r="E48" s="29" t="s">
        <v>9</v>
      </c>
      <c r="F48" s="27" t="s">
        <v>77</v>
      </c>
      <c r="G48" s="28">
        <v>2000</v>
      </c>
      <c r="H48" s="27" t="s">
        <v>77</v>
      </c>
      <c r="I48" s="27">
        <v>2000</v>
      </c>
      <c r="J48" s="26" t="s">
        <v>70</v>
      </c>
      <c r="K48" s="25" t="s">
        <v>76</v>
      </c>
      <c r="L48" s="24" t="s">
        <v>75</v>
      </c>
      <c r="M48" s="24" t="s">
        <v>23</v>
      </c>
      <c r="N48" s="22"/>
    </row>
    <row r="49" spans="1:14" s="21" customFormat="1" ht="38.25" customHeight="1" x14ac:dyDescent="0.2">
      <c r="A49" s="31">
        <v>4</v>
      </c>
      <c r="B49" s="30" t="s">
        <v>72</v>
      </c>
      <c r="C49" s="28">
        <v>4900</v>
      </c>
      <c r="D49" s="28">
        <v>4900</v>
      </c>
      <c r="E49" s="29" t="s">
        <v>9</v>
      </c>
      <c r="F49" s="27" t="s">
        <v>74</v>
      </c>
      <c r="G49" s="28">
        <v>4500</v>
      </c>
      <c r="H49" s="27" t="s">
        <v>74</v>
      </c>
      <c r="I49" s="27">
        <v>4900</v>
      </c>
      <c r="J49" s="26" t="s">
        <v>70</v>
      </c>
      <c r="K49" s="25" t="s">
        <v>73</v>
      </c>
      <c r="L49" s="24" t="s">
        <v>22</v>
      </c>
      <c r="M49" s="24" t="s">
        <v>31</v>
      </c>
      <c r="N49" s="22"/>
    </row>
    <row r="50" spans="1:14" s="21" customFormat="1" ht="38.25" customHeight="1" x14ac:dyDescent="0.2">
      <c r="A50" s="31">
        <v>5</v>
      </c>
      <c r="B50" s="30" t="s">
        <v>72</v>
      </c>
      <c r="C50" s="28">
        <v>4900</v>
      </c>
      <c r="D50" s="28">
        <v>3600</v>
      </c>
      <c r="E50" s="29" t="s">
        <v>9</v>
      </c>
      <c r="F50" s="27" t="s">
        <v>71</v>
      </c>
      <c r="G50" s="28">
        <v>3600</v>
      </c>
      <c r="H50" s="27" t="s">
        <v>71</v>
      </c>
      <c r="I50" s="27">
        <v>3600</v>
      </c>
      <c r="J50" s="26" t="s">
        <v>70</v>
      </c>
      <c r="K50" s="25" t="s">
        <v>69</v>
      </c>
      <c r="L50" s="24" t="s">
        <v>41</v>
      </c>
      <c r="M50" s="24" t="s">
        <v>65</v>
      </c>
      <c r="N50" s="22"/>
    </row>
    <row r="51" spans="1:14" s="21" customFormat="1" ht="29.1" customHeight="1" x14ac:dyDescent="0.2">
      <c r="A51" s="59" t="s">
        <v>68</v>
      </c>
      <c r="B51" s="59"/>
      <c r="C51" s="36"/>
      <c r="D51" s="36"/>
      <c r="E51" s="38"/>
      <c r="F51" s="35"/>
      <c r="G51" s="34"/>
      <c r="H51" s="34"/>
      <c r="I51" s="34"/>
      <c r="J51" s="35"/>
      <c r="K51" s="25"/>
      <c r="L51" s="33"/>
      <c r="M51" s="37"/>
      <c r="N51" s="22"/>
    </row>
    <row r="52" spans="1:14" s="21" customFormat="1" ht="38.25" customHeight="1" x14ac:dyDescent="0.2">
      <c r="A52" s="31">
        <v>1</v>
      </c>
      <c r="B52" s="30" t="s">
        <v>18</v>
      </c>
      <c r="C52" s="28">
        <v>12000</v>
      </c>
      <c r="D52" s="28">
        <v>28000</v>
      </c>
      <c r="E52" s="29" t="s">
        <v>9</v>
      </c>
      <c r="F52" s="27" t="s">
        <v>67</v>
      </c>
      <c r="G52" s="28">
        <f t="shared" ref="G52:G61" si="2">C52</f>
        <v>12000</v>
      </c>
      <c r="H52" s="27" t="str">
        <f t="shared" ref="H52:H61" si="3">F52</f>
        <v>นายพูลศักดิ์  อ้นทนีกูล</v>
      </c>
      <c r="I52" s="27">
        <f t="shared" ref="I52:I61" si="4">C52</f>
        <v>12000</v>
      </c>
      <c r="J52" s="26" t="s">
        <v>7</v>
      </c>
      <c r="K52" s="25" t="s">
        <v>66</v>
      </c>
      <c r="L52" s="24" t="s">
        <v>41</v>
      </c>
      <c r="M52" s="24" t="s">
        <v>65</v>
      </c>
      <c r="N52" s="22"/>
    </row>
    <row r="53" spans="1:14" s="21" customFormat="1" ht="38.25" customHeight="1" x14ac:dyDescent="0.2">
      <c r="A53" s="31">
        <v>2</v>
      </c>
      <c r="B53" s="30" t="s">
        <v>18</v>
      </c>
      <c r="C53" s="28">
        <v>17600</v>
      </c>
      <c r="D53" s="28">
        <f t="shared" ref="D53:D61" si="5">C53</f>
        <v>17600</v>
      </c>
      <c r="E53" s="29" t="s">
        <v>9</v>
      </c>
      <c r="F53" s="27" t="s">
        <v>51</v>
      </c>
      <c r="G53" s="28">
        <f t="shared" si="2"/>
        <v>17600</v>
      </c>
      <c r="H53" s="27" t="str">
        <f t="shared" si="3"/>
        <v>นายพุฒินนท์  โทนทอง</v>
      </c>
      <c r="I53" s="27">
        <f t="shared" si="4"/>
        <v>17600</v>
      </c>
      <c r="J53" s="26" t="s">
        <v>7</v>
      </c>
      <c r="K53" s="25" t="s">
        <v>64</v>
      </c>
      <c r="L53" s="24" t="s">
        <v>41</v>
      </c>
      <c r="M53" s="24" t="s">
        <v>63</v>
      </c>
      <c r="N53" s="22"/>
    </row>
    <row r="54" spans="1:14" s="21" customFormat="1" ht="38.25" customHeight="1" x14ac:dyDescent="0.2">
      <c r="A54" s="31">
        <v>3</v>
      </c>
      <c r="B54" s="30" t="s">
        <v>18</v>
      </c>
      <c r="C54" s="28">
        <v>2000</v>
      </c>
      <c r="D54" s="28">
        <f t="shared" si="5"/>
        <v>2000</v>
      </c>
      <c r="E54" s="29" t="s">
        <v>9</v>
      </c>
      <c r="F54" s="27" t="s">
        <v>51</v>
      </c>
      <c r="G54" s="28">
        <f t="shared" si="2"/>
        <v>2000</v>
      </c>
      <c r="H54" s="27" t="str">
        <f t="shared" si="3"/>
        <v>นายพุฒินนท์  โทนทอง</v>
      </c>
      <c r="I54" s="27">
        <f t="shared" si="4"/>
        <v>2000</v>
      </c>
      <c r="J54" s="26" t="s">
        <v>7</v>
      </c>
      <c r="K54" s="25" t="s">
        <v>62</v>
      </c>
      <c r="L54" s="24" t="s">
        <v>41</v>
      </c>
      <c r="M54" s="24" t="s">
        <v>37</v>
      </c>
      <c r="N54" s="22"/>
    </row>
    <row r="55" spans="1:14" s="21" customFormat="1" ht="38.25" customHeight="1" x14ac:dyDescent="0.2">
      <c r="A55" s="31">
        <v>4</v>
      </c>
      <c r="B55" s="30" t="s">
        <v>18</v>
      </c>
      <c r="C55" s="28">
        <v>11000</v>
      </c>
      <c r="D55" s="28">
        <f t="shared" si="5"/>
        <v>11000</v>
      </c>
      <c r="E55" s="29" t="s">
        <v>9</v>
      </c>
      <c r="F55" s="27" t="s">
        <v>53</v>
      </c>
      <c r="G55" s="28">
        <f t="shared" si="2"/>
        <v>11000</v>
      </c>
      <c r="H55" s="27" t="str">
        <f t="shared" si="3"/>
        <v>นายสุรศักดิ์  ศิริมาตร์</v>
      </c>
      <c r="I55" s="27">
        <f t="shared" si="4"/>
        <v>11000</v>
      </c>
      <c r="J55" s="26" t="s">
        <v>7</v>
      </c>
      <c r="K55" s="25" t="s">
        <v>61</v>
      </c>
      <c r="L55" s="24" t="s">
        <v>23</v>
      </c>
      <c r="M55" s="24" t="s">
        <v>60</v>
      </c>
      <c r="N55" s="22"/>
    </row>
    <row r="56" spans="1:14" s="21" customFormat="1" ht="38.25" customHeight="1" x14ac:dyDescent="0.2">
      <c r="A56" s="31">
        <v>5</v>
      </c>
      <c r="B56" s="30" t="s">
        <v>59</v>
      </c>
      <c r="C56" s="28">
        <v>22505</v>
      </c>
      <c r="D56" s="28">
        <f t="shared" si="5"/>
        <v>22505</v>
      </c>
      <c r="E56" s="29" t="s">
        <v>9</v>
      </c>
      <c r="F56" s="27" t="s">
        <v>58</v>
      </c>
      <c r="G56" s="28">
        <f t="shared" si="2"/>
        <v>22505</v>
      </c>
      <c r="H56" s="27" t="str">
        <f t="shared" si="3"/>
        <v>นางสกุลทิพย์  ไชยยงค์บุตร</v>
      </c>
      <c r="I56" s="27">
        <f t="shared" si="4"/>
        <v>22505</v>
      </c>
      <c r="J56" s="26" t="s">
        <v>7</v>
      </c>
      <c r="K56" s="25" t="s">
        <v>57</v>
      </c>
      <c r="L56" s="24" t="s">
        <v>23</v>
      </c>
      <c r="M56" s="24" t="s">
        <v>55</v>
      </c>
      <c r="N56" s="22"/>
    </row>
    <row r="57" spans="1:14" s="21" customFormat="1" ht="38.25" customHeight="1" x14ac:dyDescent="0.2">
      <c r="A57" s="31">
        <v>6</v>
      </c>
      <c r="B57" s="30" t="s">
        <v>18</v>
      </c>
      <c r="C57" s="28">
        <v>15400</v>
      </c>
      <c r="D57" s="28">
        <f t="shared" si="5"/>
        <v>15400</v>
      </c>
      <c r="E57" s="29" t="s">
        <v>9</v>
      </c>
      <c r="F57" s="27" t="s">
        <v>53</v>
      </c>
      <c r="G57" s="28">
        <f t="shared" si="2"/>
        <v>15400</v>
      </c>
      <c r="H57" s="27" t="str">
        <f t="shared" si="3"/>
        <v>นายสุรศักดิ์  ศิริมาตร์</v>
      </c>
      <c r="I57" s="27">
        <f t="shared" si="4"/>
        <v>15400</v>
      </c>
      <c r="J57" s="26" t="s">
        <v>7</v>
      </c>
      <c r="K57" s="25" t="s">
        <v>56</v>
      </c>
      <c r="L57" s="24" t="s">
        <v>31</v>
      </c>
      <c r="M57" s="24" t="s">
        <v>55</v>
      </c>
      <c r="N57" s="22"/>
    </row>
    <row r="58" spans="1:14" s="21" customFormat="1" ht="38.25" customHeight="1" x14ac:dyDescent="0.2">
      <c r="A58" s="31">
        <v>7</v>
      </c>
      <c r="B58" s="30" t="s">
        <v>18</v>
      </c>
      <c r="C58" s="28">
        <v>24000</v>
      </c>
      <c r="D58" s="28">
        <f t="shared" si="5"/>
        <v>24000</v>
      </c>
      <c r="E58" s="29" t="s">
        <v>9</v>
      </c>
      <c r="F58" s="27" t="s">
        <v>51</v>
      </c>
      <c r="G58" s="28">
        <f t="shared" si="2"/>
        <v>24000</v>
      </c>
      <c r="H58" s="27" t="str">
        <f t="shared" si="3"/>
        <v>นายพุฒินนท์  โทนทอง</v>
      </c>
      <c r="I58" s="27">
        <f t="shared" si="4"/>
        <v>24000</v>
      </c>
      <c r="J58" s="26" t="s">
        <v>7</v>
      </c>
      <c r="K58" s="25" t="s">
        <v>54</v>
      </c>
      <c r="L58" s="24" t="s">
        <v>27</v>
      </c>
      <c r="M58" s="24" t="s">
        <v>49</v>
      </c>
      <c r="N58" s="22"/>
    </row>
    <row r="59" spans="1:14" s="21" customFormat="1" ht="38.25" customHeight="1" x14ac:dyDescent="0.2">
      <c r="A59" s="31">
        <v>8</v>
      </c>
      <c r="B59" s="30" t="s">
        <v>18</v>
      </c>
      <c r="C59" s="28">
        <v>8800</v>
      </c>
      <c r="D59" s="28">
        <f t="shared" si="5"/>
        <v>8800</v>
      </c>
      <c r="E59" s="29" t="s">
        <v>9</v>
      </c>
      <c r="F59" s="27" t="s">
        <v>53</v>
      </c>
      <c r="G59" s="28">
        <f t="shared" si="2"/>
        <v>8800</v>
      </c>
      <c r="H59" s="27" t="str">
        <f t="shared" si="3"/>
        <v>นายสุรศักดิ์  ศิริมาตร์</v>
      </c>
      <c r="I59" s="27">
        <f t="shared" si="4"/>
        <v>8800</v>
      </c>
      <c r="J59" s="26" t="s">
        <v>7</v>
      </c>
      <c r="K59" s="25" t="s">
        <v>52</v>
      </c>
      <c r="L59" s="24" t="s">
        <v>27</v>
      </c>
      <c r="M59" s="24" t="s">
        <v>15</v>
      </c>
      <c r="N59" s="22"/>
    </row>
    <row r="60" spans="1:14" s="21" customFormat="1" ht="38.25" customHeight="1" x14ac:dyDescent="0.2">
      <c r="A60" s="31">
        <v>9</v>
      </c>
      <c r="B60" s="30" t="s">
        <v>18</v>
      </c>
      <c r="C60" s="28">
        <v>4000</v>
      </c>
      <c r="D60" s="28">
        <f t="shared" si="5"/>
        <v>4000</v>
      </c>
      <c r="E60" s="29" t="s">
        <v>9</v>
      </c>
      <c r="F60" s="27" t="s">
        <v>51</v>
      </c>
      <c r="G60" s="28">
        <f t="shared" si="2"/>
        <v>4000</v>
      </c>
      <c r="H60" s="27" t="str">
        <f t="shared" si="3"/>
        <v>นายพุฒินนท์  โทนทอง</v>
      </c>
      <c r="I60" s="27">
        <f t="shared" si="4"/>
        <v>4000</v>
      </c>
      <c r="J60" s="26" t="s">
        <v>7</v>
      </c>
      <c r="K60" s="25" t="s">
        <v>50</v>
      </c>
      <c r="L60" s="24" t="s">
        <v>4</v>
      </c>
      <c r="M60" s="24" t="s">
        <v>49</v>
      </c>
      <c r="N60" s="22"/>
    </row>
    <row r="61" spans="1:14" s="21" customFormat="1" ht="38.25" customHeight="1" x14ac:dyDescent="0.2">
      <c r="A61" s="31">
        <v>10</v>
      </c>
      <c r="B61" s="30" t="s">
        <v>18</v>
      </c>
      <c r="C61" s="28">
        <v>12000</v>
      </c>
      <c r="D61" s="28">
        <f t="shared" si="5"/>
        <v>12000</v>
      </c>
      <c r="E61" s="29" t="s">
        <v>9</v>
      </c>
      <c r="F61" s="27" t="s">
        <v>48</v>
      </c>
      <c r="G61" s="28">
        <f t="shared" si="2"/>
        <v>12000</v>
      </c>
      <c r="H61" s="27" t="str">
        <f t="shared" si="3"/>
        <v>นายปรมัตถ์  คำแดง</v>
      </c>
      <c r="I61" s="27">
        <f t="shared" si="4"/>
        <v>12000</v>
      </c>
      <c r="J61" s="26" t="s">
        <v>7</v>
      </c>
      <c r="K61" s="25" t="s">
        <v>47</v>
      </c>
      <c r="L61" s="24" t="s">
        <v>4</v>
      </c>
      <c r="M61" s="24" t="s">
        <v>46</v>
      </c>
      <c r="N61" s="22"/>
    </row>
    <row r="62" spans="1:14" s="21" customFormat="1" ht="29.1" customHeight="1" x14ac:dyDescent="0.2">
      <c r="A62" s="55" t="s">
        <v>45</v>
      </c>
      <c r="B62" s="56"/>
      <c r="C62" s="57"/>
      <c r="D62" s="36"/>
      <c r="E62" s="29"/>
      <c r="F62" s="35"/>
      <c r="G62" s="34"/>
      <c r="H62" s="27"/>
      <c r="I62" s="27"/>
      <c r="J62" s="26"/>
      <c r="K62" s="25"/>
      <c r="L62" s="33"/>
      <c r="M62" s="32"/>
      <c r="N62" s="22"/>
    </row>
    <row r="63" spans="1:14" s="21" customFormat="1" ht="39" customHeight="1" x14ac:dyDescent="0.2">
      <c r="A63" s="31">
        <v>1</v>
      </c>
      <c r="B63" s="35" t="s">
        <v>44</v>
      </c>
      <c r="C63" s="36">
        <v>5400</v>
      </c>
      <c r="D63" s="36">
        <v>5400</v>
      </c>
      <c r="E63" s="29" t="s">
        <v>9</v>
      </c>
      <c r="F63" s="35" t="s">
        <v>43</v>
      </c>
      <c r="G63" s="36">
        <v>5400</v>
      </c>
      <c r="H63" s="35" t="s">
        <v>43</v>
      </c>
      <c r="I63" s="36">
        <v>5400</v>
      </c>
      <c r="J63" s="26" t="s">
        <v>7</v>
      </c>
      <c r="K63" s="25" t="s">
        <v>42</v>
      </c>
      <c r="L63" s="24" t="s">
        <v>41</v>
      </c>
      <c r="M63" s="24" t="s">
        <v>40</v>
      </c>
      <c r="N63" s="22"/>
    </row>
    <row r="64" spans="1:14" s="21" customFormat="1" ht="39" customHeight="1" x14ac:dyDescent="0.2">
      <c r="A64" s="31">
        <v>2</v>
      </c>
      <c r="B64" s="35" t="s">
        <v>39</v>
      </c>
      <c r="C64" s="36">
        <v>6000</v>
      </c>
      <c r="D64" s="36">
        <v>6000</v>
      </c>
      <c r="E64" s="29" t="s">
        <v>9</v>
      </c>
      <c r="F64" s="35" t="s">
        <v>29</v>
      </c>
      <c r="G64" s="36">
        <v>6000</v>
      </c>
      <c r="H64" s="35" t="s">
        <v>29</v>
      </c>
      <c r="I64" s="36">
        <v>6000</v>
      </c>
      <c r="J64" s="26" t="s">
        <v>7</v>
      </c>
      <c r="K64" s="25" t="s">
        <v>38</v>
      </c>
      <c r="L64" s="24" t="s">
        <v>37</v>
      </c>
      <c r="M64" s="24" t="s">
        <v>23</v>
      </c>
      <c r="N64" s="22"/>
    </row>
    <row r="65" spans="1:14" s="21" customFormat="1" ht="40.5" customHeight="1" x14ac:dyDescent="0.2">
      <c r="A65" s="31">
        <v>3</v>
      </c>
      <c r="B65" s="35" t="s">
        <v>36</v>
      </c>
      <c r="C65" s="36">
        <v>6000</v>
      </c>
      <c r="D65" s="36">
        <v>6000</v>
      </c>
      <c r="E65" s="29" t="s">
        <v>9</v>
      </c>
      <c r="F65" s="35" t="s">
        <v>29</v>
      </c>
      <c r="G65" s="36">
        <v>6000</v>
      </c>
      <c r="H65" s="35" t="s">
        <v>29</v>
      </c>
      <c r="I65" s="36">
        <v>6000</v>
      </c>
      <c r="J65" s="26" t="s">
        <v>7</v>
      </c>
      <c r="K65" s="25" t="s">
        <v>35</v>
      </c>
      <c r="L65" s="24" t="s">
        <v>31</v>
      </c>
      <c r="M65" s="24" t="s">
        <v>34</v>
      </c>
      <c r="N65" s="22"/>
    </row>
    <row r="66" spans="1:14" s="21" customFormat="1" ht="38.25" customHeight="1" x14ac:dyDescent="0.2">
      <c r="A66" s="31">
        <v>4</v>
      </c>
      <c r="B66" s="35" t="s">
        <v>33</v>
      </c>
      <c r="C66" s="36">
        <v>4000</v>
      </c>
      <c r="D66" s="36">
        <v>4000</v>
      </c>
      <c r="E66" s="29" t="s">
        <v>9</v>
      </c>
      <c r="F66" s="35" t="s">
        <v>29</v>
      </c>
      <c r="G66" s="36">
        <v>4000</v>
      </c>
      <c r="H66" s="35" t="s">
        <v>29</v>
      </c>
      <c r="I66" s="36">
        <v>4000</v>
      </c>
      <c r="J66" s="26" t="s">
        <v>7</v>
      </c>
      <c r="K66" s="25" t="s">
        <v>32</v>
      </c>
      <c r="L66" s="24" t="s">
        <v>31</v>
      </c>
      <c r="M66" s="24" t="s">
        <v>27</v>
      </c>
      <c r="N66" s="22"/>
    </row>
    <row r="67" spans="1:14" s="21" customFormat="1" ht="39.75" customHeight="1" x14ac:dyDescent="0.2">
      <c r="A67" s="31">
        <v>5</v>
      </c>
      <c r="B67" s="35" t="s">
        <v>30</v>
      </c>
      <c r="C67" s="36">
        <v>6000</v>
      </c>
      <c r="D67" s="36">
        <v>6000</v>
      </c>
      <c r="E67" s="29" t="s">
        <v>9</v>
      </c>
      <c r="F67" s="35" t="s">
        <v>29</v>
      </c>
      <c r="G67" s="36">
        <v>6000</v>
      </c>
      <c r="H67" s="35" t="s">
        <v>29</v>
      </c>
      <c r="I67" s="36">
        <v>6000</v>
      </c>
      <c r="J67" s="26" t="s">
        <v>7</v>
      </c>
      <c r="K67" s="25" t="s">
        <v>28</v>
      </c>
      <c r="L67" s="24" t="s">
        <v>27</v>
      </c>
      <c r="M67" s="24" t="s">
        <v>4</v>
      </c>
      <c r="N67" s="22"/>
    </row>
    <row r="68" spans="1:14" s="21" customFormat="1" ht="39" customHeight="1" x14ac:dyDescent="0.2">
      <c r="A68" s="31">
        <v>6</v>
      </c>
      <c r="B68" s="35" t="s">
        <v>26</v>
      </c>
      <c r="C68" s="36">
        <v>17475.240000000002</v>
      </c>
      <c r="D68" s="36">
        <v>17475.240000000002</v>
      </c>
      <c r="E68" s="29" t="s">
        <v>9</v>
      </c>
      <c r="F68" s="35" t="s">
        <v>25</v>
      </c>
      <c r="G68" s="36">
        <v>17475.240000000002</v>
      </c>
      <c r="H68" s="35" t="s">
        <v>25</v>
      </c>
      <c r="I68" s="36">
        <v>17475.240000000002</v>
      </c>
      <c r="J68" s="26" t="s">
        <v>7</v>
      </c>
      <c r="K68" s="25" t="s">
        <v>24</v>
      </c>
      <c r="L68" s="24" t="s">
        <v>23</v>
      </c>
      <c r="M68" s="24" t="s">
        <v>22</v>
      </c>
      <c r="N68" s="22"/>
    </row>
    <row r="69" spans="1:14" s="21" customFormat="1" ht="29.1" customHeight="1" x14ac:dyDescent="0.2">
      <c r="A69" s="55" t="s">
        <v>21</v>
      </c>
      <c r="B69" s="56"/>
      <c r="C69" s="57"/>
      <c r="D69" s="36"/>
      <c r="E69" s="29"/>
      <c r="F69" s="35"/>
      <c r="G69" s="34"/>
      <c r="H69" s="27"/>
      <c r="I69" s="27"/>
      <c r="J69" s="26"/>
      <c r="K69" s="25"/>
      <c r="L69" s="33"/>
      <c r="M69" s="32"/>
      <c r="N69" s="22"/>
    </row>
    <row r="70" spans="1:14" s="21" customFormat="1" ht="38.25" customHeight="1" x14ac:dyDescent="0.2">
      <c r="A70" s="31">
        <v>1</v>
      </c>
      <c r="B70" s="30" t="s">
        <v>18</v>
      </c>
      <c r="C70" s="28">
        <v>1800</v>
      </c>
      <c r="D70" s="28">
        <f>C70</f>
        <v>1800</v>
      </c>
      <c r="E70" s="29" t="s">
        <v>9</v>
      </c>
      <c r="F70" s="27" t="s">
        <v>20</v>
      </c>
      <c r="G70" s="28">
        <f>C70</f>
        <v>1800</v>
      </c>
      <c r="H70" s="27" t="str">
        <f>F70</f>
        <v>นายบุญมี แก่นกอ</v>
      </c>
      <c r="I70" s="27">
        <f>C70</f>
        <v>1800</v>
      </c>
      <c r="J70" s="26" t="s">
        <v>7</v>
      </c>
      <c r="K70" s="25" t="s">
        <v>19</v>
      </c>
      <c r="L70" s="24" t="s">
        <v>15</v>
      </c>
      <c r="M70" s="24" t="s">
        <v>15</v>
      </c>
      <c r="N70" s="22"/>
    </row>
    <row r="71" spans="1:14" s="21" customFormat="1" ht="38.25" customHeight="1" x14ac:dyDescent="0.2">
      <c r="A71" s="31">
        <v>2</v>
      </c>
      <c r="B71" s="30" t="s">
        <v>18</v>
      </c>
      <c r="C71" s="28">
        <v>1800</v>
      </c>
      <c r="D71" s="28">
        <f>C71</f>
        <v>1800</v>
      </c>
      <c r="E71" s="29" t="s">
        <v>9</v>
      </c>
      <c r="F71" s="27" t="s">
        <v>17</v>
      </c>
      <c r="G71" s="28">
        <f>C71</f>
        <v>1800</v>
      </c>
      <c r="H71" s="27" t="str">
        <f>F71</f>
        <v>นายสรกฤต ศรีคำจันทร์</v>
      </c>
      <c r="I71" s="27">
        <f>C71</f>
        <v>1800</v>
      </c>
      <c r="J71" s="26" t="s">
        <v>7</v>
      </c>
      <c r="K71" s="25" t="s">
        <v>16</v>
      </c>
      <c r="L71" s="24" t="s">
        <v>15</v>
      </c>
      <c r="M71" s="24" t="s">
        <v>15</v>
      </c>
      <c r="N71" s="22"/>
    </row>
    <row r="72" spans="1:14" s="21" customFormat="1" ht="29.1" customHeight="1" x14ac:dyDescent="0.2">
      <c r="A72" s="55" t="s">
        <v>14</v>
      </c>
      <c r="B72" s="56"/>
      <c r="C72" s="57"/>
      <c r="D72" s="36"/>
      <c r="E72" s="29"/>
      <c r="F72" s="35"/>
      <c r="G72" s="34"/>
      <c r="H72" s="27"/>
      <c r="I72" s="27"/>
      <c r="J72" s="26"/>
      <c r="K72" s="25"/>
      <c r="L72" s="33"/>
      <c r="M72" s="32"/>
      <c r="N72" s="22"/>
    </row>
    <row r="73" spans="1:14" s="21" customFormat="1" ht="38.25" customHeight="1" x14ac:dyDescent="0.2">
      <c r="A73" s="31">
        <v>1</v>
      </c>
      <c r="B73" s="30" t="s">
        <v>13</v>
      </c>
      <c r="C73" s="28">
        <v>22240</v>
      </c>
      <c r="D73" s="28">
        <f>C73</f>
        <v>22240</v>
      </c>
      <c r="E73" s="29" t="s">
        <v>9</v>
      </c>
      <c r="F73" s="27" t="s">
        <v>12</v>
      </c>
      <c r="G73" s="28">
        <f>C73</f>
        <v>22240</v>
      </c>
      <c r="H73" s="27" t="str">
        <f>F73</f>
        <v>ห้างหุ้นส่วนจำกัด เค.บี.คอม</v>
      </c>
      <c r="I73" s="27">
        <f>C73</f>
        <v>22240</v>
      </c>
      <c r="J73" s="26" t="s">
        <v>7</v>
      </c>
      <c r="K73" s="25" t="s">
        <v>11</v>
      </c>
      <c r="L73" s="24" t="s">
        <v>5</v>
      </c>
      <c r="M73" s="24" t="s">
        <v>4</v>
      </c>
      <c r="N73" s="22"/>
    </row>
    <row r="74" spans="1:14" s="21" customFormat="1" ht="38.25" customHeight="1" x14ac:dyDescent="0.2">
      <c r="A74" s="31">
        <v>2</v>
      </c>
      <c r="B74" s="30" t="s">
        <v>10</v>
      </c>
      <c r="C74" s="28">
        <v>3740</v>
      </c>
      <c r="D74" s="28">
        <v>3738.58</v>
      </c>
      <c r="E74" s="29" t="s">
        <v>9</v>
      </c>
      <c r="F74" s="27" t="s">
        <v>8</v>
      </c>
      <c r="G74" s="28">
        <v>3738.58</v>
      </c>
      <c r="H74" s="27" t="str">
        <f>F74</f>
        <v>บริษัท ออฟฟิศเวิร์ค จำกัด</v>
      </c>
      <c r="I74" s="28">
        <v>3738.58</v>
      </c>
      <c r="J74" s="26" t="s">
        <v>7</v>
      </c>
      <c r="K74" s="25" t="s">
        <v>6</v>
      </c>
      <c r="L74" s="24" t="s">
        <v>5</v>
      </c>
      <c r="M74" s="24" t="s">
        <v>4</v>
      </c>
      <c r="N74" s="22"/>
    </row>
    <row r="75" spans="1:14" s="21" customFormat="1" ht="38.25" customHeight="1" x14ac:dyDescent="0.2">
      <c r="A75" s="31"/>
      <c r="B75" s="30"/>
      <c r="C75" s="28"/>
      <c r="D75" s="28"/>
      <c r="E75" s="29"/>
      <c r="F75" s="27"/>
      <c r="G75" s="28"/>
      <c r="H75" s="27"/>
      <c r="I75" s="27"/>
      <c r="J75" s="26"/>
      <c r="K75" s="25"/>
      <c r="L75" s="24"/>
      <c r="M75" s="23"/>
      <c r="N75" s="22"/>
    </row>
    <row r="76" spans="1:14" s="21" customFormat="1" ht="38.25" customHeight="1" x14ac:dyDescent="0.2">
      <c r="A76" s="31"/>
      <c r="B76" s="30"/>
      <c r="C76" s="28"/>
      <c r="D76" s="28"/>
      <c r="E76" s="29"/>
      <c r="F76" s="27"/>
      <c r="G76" s="28"/>
      <c r="H76" s="27"/>
      <c r="I76" s="27"/>
      <c r="J76" s="26"/>
      <c r="K76" s="25"/>
      <c r="L76" s="24"/>
      <c r="M76" s="23"/>
      <c r="N76" s="22"/>
    </row>
    <row r="77" spans="1:14" s="8" customFormat="1" ht="18.95" customHeight="1" x14ac:dyDescent="0.2">
      <c r="A77" s="19"/>
      <c r="B77" s="18" t="s">
        <v>3</v>
      </c>
      <c r="C77" s="20">
        <f>SUM(C5:C39)-C78-C79</f>
        <v>4281906</v>
      </c>
      <c r="D77" s="20"/>
      <c r="E77" s="15"/>
      <c r="F77" s="11"/>
      <c r="G77" s="13"/>
      <c r="H77" s="11"/>
      <c r="I77" s="20">
        <f>SUM(I5:I39)-I78-I79</f>
        <v>4038207.05</v>
      </c>
      <c r="J77" s="11"/>
      <c r="K77" s="10"/>
      <c r="L77" s="9"/>
    </row>
    <row r="78" spans="1:14" s="8" customFormat="1" ht="18.95" customHeight="1" x14ac:dyDescent="0.2">
      <c r="A78" s="19"/>
      <c r="B78" s="18" t="s">
        <v>2</v>
      </c>
      <c r="C78" s="16"/>
      <c r="D78" s="16"/>
      <c r="E78" s="15"/>
      <c r="F78" s="14"/>
      <c r="G78" s="13"/>
      <c r="H78" s="11"/>
      <c r="I78" s="16"/>
      <c r="J78" s="11"/>
      <c r="K78" s="10"/>
      <c r="L78" s="9"/>
    </row>
    <row r="79" spans="1:14" s="8" customFormat="1" ht="18.95" customHeight="1" x14ac:dyDescent="0.2">
      <c r="A79" s="19"/>
      <c r="B79" s="18" t="s">
        <v>1</v>
      </c>
      <c r="C79" s="16">
        <f>C5</f>
        <v>3000000</v>
      </c>
      <c r="D79" s="16"/>
      <c r="E79" s="15"/>
      <c r="F79" s="14"/>
      <c r="G79" s="13"/>
      <c r="H79" s="11"/>
      <c r="I79" s="16">
        <f>I5</f>
        <v>1969030</v>
      </c>
      <c r="J79" s="11"/>
      <c r="K79" s="10"/>
      <c r="L79" s="9"/>
    </row>
    <row r="80" spans="1:14" s="8" customFormat="1" ht="18.95" customHeight="1" x14ac:dyDescent="0.2">
      <c r="A80" s="19"/>
      <c r="B80" s="18" t="s">
        <v>0</v>
      </c>
      <c r="C80" s="17"/>
      <c r="D80" s="16"/>
      <c r="E80" s="15"/>
      <c r="F80" s="14"/>
      <c r="G80" s="13"/>
      <c r="H80" s="11"/>
      <c r="I80" s="12"/>
      <c r="J80" s="11"/>
      <c r="K80" s="10"/>
      <c r="L80" s="9"/>
    </row>
  </sheetData>
  <mergeCells count="6">
    <mergeCell ref="A72:C72"/>
    <mergeCell ref="A69:C69"/>
    <mergeCell ref="A40:D40"/>
    <mergeCell ref="A45:B45"/>
    <mergeCell ref="A51:B51"/>
    <mergeCell ref="A62:C62"/>
  </mergeCells>
  <printOptions horizontalCentered="1"/>
  <pageMargins left="0.2" right="0.2" top="0.2" bottom="0.2" header="0" footer="0"/>
  <pageSetup paperSize="9" scale="75" orientation="landscape" r:id="rId1"/>
  <headerFooter scaleWithDoc="0" alignWithMargins="0"/>
  <rowBreaks count="1" manualBreakCount="1">
    <brk id="8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ซื้อจ้าง ส.ค.68 </vt:lpstr>
      <vt:lpstr>'ซื้อจ้าง ส.ค.68 '!Print_Area</vt:lpstr>
      <vt:lpstr>'ซื้อจ้าง ส.ค.68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086</dc:creator>
  <cp:lastModifiedBy>rlpd 086</cp:lastModifiedBy>
  <dcterms:created xsi:type="dcterms:W3CDTF">2026-04-21T08:17:07Z</dcterms:created>
  <dcterms:modified xsi:type="dcterms:W3CDTF">2026-04-22T02:34:53Z</dcterms:modified>
</cp:coreProperties>
</file>