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FCD93F78-5AFF-49C0-935B-85ED6E4DDFC8}" xr6:coauthVersionLast="47" xr6:coauthVersionMax="47" xr10:uidLastSave="{00000000-0000-0000-0000-000000000000}"/>
  <bookViews>
    <workbookView xWindow="-120" yWindow="-120" windowWidth="20730" windowHeight="11040" xr2:uid="{AC9B83D6-2731-4A83-97EF-9201483C20EC}"/>
  </bookViews>
  <sheets>
    <sheet name="ซื้อจ้าง ก.ย. 68" sheetId="1" r:id="rId1"/>
  </sheets>
  <definedNames>
    <definedName name="_xlnm.Print_Area" localSheetId="0">'ซื้อจ้าง ก.ย. 68'!$A$1:$M$106</definedName>
    <definedName name="_xlnm.Print_Titles" localSheetId="0">'ซื้อจ้าง ก.ย. 68'!$1:$4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" i="1" l="1"/>
  <c r="I5" i="1"/>
  <c r="I76" i="1" s="1"/>
  <c r="H6" i="1"/>
  <c r="I6" i="1"/>
  <c r="I77" i="1" s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H37" i="1"/>
  <c r="I37" i="1"/>
  <c r="H38" i="1"/>
  <c r="I38" i="1"/>
  <c r="H39" i="1"/>
  <c r="I39" i="1"/>
  <c r="H40" i="1"/>
  <c r="I40" i="1"/>
  <c r="H41" i="1"/>
  <c r="I41" i="1"/>
  <c r="H42" i="1"/>
  <c r="I42" i="1"/>
  <c r="H43" i="1"/>
  <c r="I43" i="1"/>
  <c r="H44" i="1"/>
  <c r="I44" i="1"/>
  <c r="H45" i="1"/>
  <c r="I45" i="1"/>
  <c r="H46" i="1"/>
  <c r="I46" i="1"/>
  <c r="G60" i="1"/>
  <c r="H60" i="1"/>
  <c r="I60" i="1"/>
  <c r="G61" i="1"/>
  <c r="H61" i="1"/>
  <c r="I61" i="1"/>
  <c r="D62" i="1"/>
  <c r="G62" i="1"/>
  <c r="H62" i="1"/>
  <c r="I62" i="1"/>
  <c r="D63" i="1"/>
  <c r="G63" i="1"/>
  <c r="H63" i="1"/>
  <c r="I63" i="1"/>
  <c r="H73" i="1"/>
  <c r="C76" i="1"/>
  <c r="C75" i="1" s="1"/>
  <c r="C77" i="1"/>
  <c r="I75" i="1" l="1"/>
</calcChain>
</file>

<file path=xl/sharedStrings.xml><?xml version="1.0" encoding="utf-8"?>
<sst xmlns="http://schemas.openxmlformats.org/spreadsheetml/2006/main" count="443" uniqueCount="215">
  <si>
    <t>ยอดรวม/ ตามอำนาจกอง  34 ใบสั่ง</t>
  </si>
  <si>
    <t>ยอดรวม/ กบพ. = 2  ใบสั่ง/e-bidding/คัดเลือก</t>
  </si>
  <si>
    <t>ยอดรวม/ กบพ. =     ใบสั่ง/จ้างที่ปรึกษา</t>
  </si>
  <si>
    <t>ยอดรวม/ กบพ. = 47 ใบสั่ง/เฉพาะเจาะจง</t>
  </si>
  <si>
    <t>27 ก.ย. 68</t>
  </si>
  <si>
    <t>12 ก.ย. 68</t>
  </si>
  <si>
    <t>กพร.1/68</t>
  </si>
  <si>
    <t>เป็นผู้เสนอราคาที่เป็นไปตามที่ข้อกำหนดทุกประการ</t>
  </si>
  <si>
    <t>ห้างหุ้นส่วนจำกัด แอล.เอ็น.เค โปรดักส์</t>
  </si>
  <si>
    <t>เฉพาะเจาะจง</t>
  </si>
  <si>
    <t>จัดซื้อวัสดุคอมพิวเตอร์</t>
  </si>
  <si>
    <t>กลุ่มพัฒนาระบบบริหาร</t>
  </si>
  <si>
    <t>15 ก.ย. 68</t>
  </si>
  <si>
    <t>5 ก.ย. 68</t>
  </si>
  <si>
    <t>สปท.15/68</t>
  </si>
  <si>
    <t>บริษัท แปลน กราฟฟิค จำกัด</t>
  </si>
  <si>
    <t>จัดจ้างพิมพ์พระราชบัญญัติป้องกันและปราบปรามการทรมานและการกระทำให้บุคคลสูยหาย พ.ศ. 2565 และระเบียบที่เกี่ยวข้อง (ภาษายาวี)</t>
  </si>
  <si>
    <t>2 ก.ย. 68</t>
  </si>
  <si>
    <t>สปท.14/68</t>
  </si>
  <si>
    <t>บริษัท ถังทอง เทรดดิ้ง จำกัด</t>
  </si>
  <si>
    <t>จัดจ้างเช่ารถยนต์ (ตู้) พร้อมพนักงานขับรถ ระหว่างวันที่ 10-12 ก.ย. 68 จ.ยะลา ปัตตานีและพื้นที่ใกล้เคียง</t>
  </si>
  <si>
    <t>29 ก.ย. 68</t>
  </si>
  <si>
    <t>25 ก.ย. 68</t>
  </si>
  <si>
    <t>สปท.2/68</t>
  </si>
  <si>
    <t>บริษัท ออฟฟิศเวิร์ค จำกัด</t>
  </si>
  <si>
    <t>จัดซื้อวัสดุสำนักงาน</t>
  </si>
  <si>
    <t>สำนักงานป้องกันและปราบปรามการทรมานและการกระทำให้บุคคสูญหาย</t>
  </si>
  <si>
    <t>8 ก.ย. 68</t>
  </si>
  <si>
    <t>กสป.2/68</t>
  </si>
  <si>
    <t>กองสิทธิมนุษยชนระหว่างประเทศ</t>
  </si>
  <si>
    <t>11 ก.ย. 68</t>
  </si>
  <si>
    <t>กสส.49/68</t>
  </si>
  <si>
    <t>นายแวอิบรอเฮง หะยีสอเฮาะ</t>
  </si>
  <si>
    <t>ห้างหุ้นส่วนจำกัด ภัทรการพิมพ์</t>
  </si>
  <si>
    <t>จัดจ้างพิมพ์ใบประกาศนียบัตรพร้อมปกเพื่อใช้ในการฝึกอบรมหลักสูตรนักบริหารด้านสิทธิมนุษยชน</t>
  </si>
  <si>
    <t>กองส่งเสริมสิทธิและเสรีภาพ</t>
  </si>
  <si>
    <t>20 ก.ย. 68</t>
  </si>
  <si>
    <t>18 ก.ย. 68</t>
  </si>
  <si>
    <t>กพส.98/68</t>
  </si>
  <si>
    <t>นายพุฒินนท์  โทนทอง</t>
  </si>
  <si>
    <t>จัดจ้างเช่ารถยนต์ (ตู้) พร้อมพนักงานขับรถ</t>
  </si>
  <si>
    <t>16 ก.ย. 68</t>
  </si>
  <si>
    <t>กพส.97/68</t>
  </si>
  <si>
    <t>นายภานุฤทธิ์ เครือน้ำคำ</t>
  </si>
  <si>
    <t>19 ก.ย. 68</t>
  </si>
  <si>
    <t>กพส.96/68</t>
  </si>
  <si>
    <t>นายปรมัตถ์  คำแดง</t>
  </si>
  <si>
    <t>กพส.95/68</t>
  </si>
  <si>
    <t>กองพิทักษ์สิทธิและเสรีภาพ</t>
  </si>
  <si>
    <t>30 ก.ย. 68</t>
  </si>
  <si>
    <t>26 ก.ย. 68</t>
  </si>
  <si>
    <t>สคพ. 59/68</t>
  </si>
  <si>
    <t>เกณฑ์ราคา</t>
  </si>
  <si>
    <t xml:space="preserve">นายชัยพร จั่นละออ </t>
  </si>
  <si>
    <t>เช่ารถยนต์ (ไม่รวมพนักงานขับรถและค่าน้ำมันเชื้อเพลิง)</t>
  </si>
  <si>
    <t>สคพ. 58/68</t>
  </si>
  <si>
    <t xml:space="preserve">ห้างหุ้นส่วนจำกัด แนน789คาร์เร้นท์ </t>
  </si>
  <si>
    <t>สคพ. 57/68</t>
  </si>
  <si>
    <r>
      <t>นางสาวอริศรา เพชรแก้ว</t>
    </r>
    <r>
      <rPr>
        <sz val="16"/>
        <color indexed="8"/>
        <rFont val="TH SarabunIT๙"/>
        <family val="2"/>
      </rPr>
      <t xml:space="preserve"> </t>
    </r>
  </si>
  <si>
    <t>สคพ. 56/68</t>
  </si>
  <si>
    <t>นายพงษ์วิวัฒน์ จันเต็ม</t>
  </si>
  <si>
    <t>สคพ. 55/68</t>
  </si>
  <si>
    <t>สคพ. 54/68</t>
  </si>
  <si>
    <t>นายอำนวย อินทรมนตรี</t>
  </si>
  <si>
    <t>4 ต.ค. 68</t>
  </si>
  <si>
    <t>4 ก.ย. 68</t>
  </si>
  <si>
    <t>สคพ. 53/68</t>
  </si>
  <si>
    <t>ร้านสกุลทิพย์</t>
  </si>
  <si>
    <t>จ้างทำตรายาง</t>
  </si>
  <si>
    <t>13 ก.ย. 68</t>
  </si>
  <si>
    <t>3 ก.ย. 68</t>
  </si>
  <si>
    <t>สคพ. 52/68</t>
  </si>
  <si>
    <t>นายบุญช่วย ช่างทำนา</t>
  </si>
  <si>
    <t>1 ก.ย. 68</t>
  </si>
  <si>
    <t>สคพ. 51/68</t>
  </si>
  <si>
    <t>นายภูมิ นุ่มดี</t>
  </si>
  <si>
    <t>สำนักงานคุ้มครองพยาน</t>
  </si>
  <si>
    <t>25 ก.ย.68</t>
  </si>
  <si>
    <t>23 ก.ย.68</t>
  </si>
  <si>
    <t>กสร.69/68</t>
  </si>
  <si>
    <t>นายจิรวัฒน์ ภิญโญวรกุล</t>
  </si>
  <si>
    <t>จัดจ้างเหมารถยนนต์ (รถตู้) พร้อมพนักงานขับรถ จังหวัดขอนแก่น
ในวันที่  25 กันยายน 2568</t>
  </si>
  <si>
    <t>กองส่งเสริมการระงับข้อพิพาท</t>
  </si>
  <si>
    <t>50/68</t>
  </si>
  <si>
    <t>จัดซื้อวัสดุสำนักงานสำหรับดำเนินกิจกรรมพัฒนาทักษะในการปฏิบัติงานไกล่เกลี่ยระงับข้อพิพาทสร้างความตระหนักรู้เกี่ยวกับการวางแผนและสร้างวินัยทางการเงินแก่บุคลากรและเจ้าหน้าที่ปฏิบัติงาน</t>
  </si>
  <si>
    <t>49/68</t>
  </si>
  <si>
    <t>จัดซื้อวัสดุสำนักงานและวัสดุคอมพิวเตอร์ จำนวน 10 รายการ</t>
  </si>
  <si>
    <t>9 ก.ย. 68</t>
  </si>
  <si>
    <t>48/68</t>
  </si>
  <si>
    <t>บริษัทสินทวีการพิมพ์ จำกัด</t>
  </si>
  <si>
    <t>จัดซื้อครุภัณฑ์สำหรับจัดอบรมหลักสูตรนักบริหารด้านสิทธิมนุษยชนระดับต้น/กลาง/สูง</t>
  </si>
  <si>
    <t>47/68</t>
  </si>
  <si>
    <t>จัดซื้อวัสดุอุปกรณ์สำหรับตัดอบรมหลักสูตรนักบริหารด้านสิทธิมนุษยชนระดับต้น/กลาง/สูง</t>
  </si>
  <si>
    <t>3 ต.ค. 68</t>
  </si>
  <si>
    <t>46/68</t>
  </si>
  <si>
    <t>ซื้อวัสดุสำนักงานและวัสดุคอมพิวเตอร์</t>
  </si>
  <si>
    <t>208/68</t>
  </si>
  <si>
    <t>บริษัท โฟกัสกรุ๊ป สตูดิโอ จำกัด</t>
  </si>
  <si>
    <t>จัดจ้าง Organizer เพื่อจัดงานประกาศรางวัลองค์กรต้นแบบด้านสิทธิมนุษยชน ประจำปี 2568</t>
  </si>
  <si>
    <t>16 ต.ค. 68</t>
  </si>
  <si>
    <t>207/68</t>
  </si>
  <si>
    <t>บริษัท ชอท เทล จำกัด</t>
  </si>
  <si>
    <t xml:space="preserve">จัดจ้างผลิตสื่อประชาสัมพันธ์เผยแพร่โครงการองค์กรต้นแบบด้านสิทธิมนุษยชน </t>
  </si>
  <si>
    <t>206/68</t>
  </si>
  <si>
    <t>บริษัท เดอะคอมมา จำกัด</t>
  </si>
  <si>
    <t>จัดจ้างออกแบบและผลิตนิตยสารรางวัลองค์กรต้นแบบด้านสิทธิมนุษยชน ประจำปี 2568 พร้อมจัดทำในรูปแบบหนังสืออิเล็กทรอนิกส์ (E-Book)</t>
  </si>
  <si>
    <t>205/68</t>
  </si>
  <si>
    <t>นายไพโรจน์ โทนทอง</t>
  </si>
  <si>
    <t xml:space="preserve">จัดจ้างเหมารถโดยสารปรับอากาศ (รถตู้) จำนวน 5 คัน คันละ 2 วัน ระหว่างวันที่ 19 - 20 กันยายน 2568 จังหวัดประจวบคีรีขันธ์ และพื้นที่ใกล้เคียง </t>
  </si>
  <si>
    <t>204/68</t>
  </si>
  <si>
    <t>บริษัท คณายนต์ เบสท์ แทรเวิล เซอร์วิส จำกัด</t>
  </si>
  <si>
    <t xml:space="preserve">จัดจ้างเหมารถโดยสารปรับอากาศ (รถบัส) พร้อมน้ำมันเชื้อเพลิง จำนวน 7 คัน คันละ 2 วัน ระหว่างวันที่ 19 - 20 กันยายน 2568 จังหวัดประจวบคีรีขันธ์ และพื้นที่ใกล้เคียง </t>
  </si>
  <si>
    <t>203/68</t>
  </si>
  <si>
    <t>นางสาวนภัสนันท์ กิตติโสภสพันธุ์</t>
  </si>
  <si>
    <t>จัดจ้างผลิตสื่อประชาสัมพันธ์ เพื่อเป็นสื่อในการสร้างการรับรู้และประชาสัมพันธ์ กรมคุ้มครองสิทธิและเสรีภาพ (เพิ่มเติม)</t>
  </si>
  <si>
    <t>202/68</t>
  </si>
  <si>
    <t>บริษัท กิมมิค ทอล์ค จำกัด</t>
  </si>
  <si>
    <t>จัดจ้างผลิตสื่อประชาสัมพันธ์การให้ความช่วยเหลือกลุ่มเปราะบางในประชาคมอาเซียน</t>
  </si>
  <si>
    <t>201/68</t>
  </si>
  <si>
    <t>บริษัท เดอะ คอมมา จำกัด</t>
  </si>
  <si>
    <t>จัดจ้างผลิตเอกสารเพื่อเผยแพร่หลักการและสาระสำคัญของพระราชบัญญัติแก้ไขเพิ่มเติมประมวลกฎหมายแพ่งและพาณิชย์ (ฉบับที่ 24) พ.ศ. 2567 (กฎหมายสมรสเท่าเทียม)</t>
  </si>
  <si>
    <t>200/68</t>
  </si>
  <si>
    <t>บริษัท อโพสโทรฟี แอล จำกัด</t>
  </si>
  <si>
    <t>จัดจ้างผลิตสื่อประชาสัมพันธ์ธุรกิจกับสิทธิมนุษยชน</t>
  </si>
  <si>
    <t>199/68</t>
  </si>
  <si>
    <t>จัดจ้างผลิตชุดเอกสารรายงานประเทศตามอนุสัญญาต่อต้านการทรมาน และประติบัติหรือการลงโทษอื่นที่โหดร้าย ไร้มนุษยธรรม หรือที่ย่ำยีศักดิ์ศรี ฉบับที่ 2</t>
  </si>
  <si>
    <t>10 ก.ย. 68</t>
  </si>
  <si>
    <t>198/68</t>
  </si>
  <si>
    <t xml:space="preserve">จัดจ้างเหมารถโดยสารไม่ประจำทาง (รถบัส) พร้อมน้ำมันเชื้อเพลิง จำนวน 1 คัน คันละ 4 วัน ระหว่างวันที่ 17 - 20 กันยายน 2568 , จำนวน 2 คัน คันละ 2 วัน ระหว่างวันที่ 18 - 19 กันยายน 2568 และจำนวน 5 คัน คันละ 3 วัน ระหว่างวันที่ 18 - 20 กันยายน 2568  และจัดจ้างเหมารถโดยสารปรับอากาศ (รถตู้) จำนวน 2 คัน คันละ 2 วัน ระหว่างวันที่ 18 - 19 กันยายน 2568  จังหวัดประจวบคีรีขันธ์ และพื้นที่ใกล้เคียง </t>
  </si>
  <si>
    <t>197/68</t>
  </si>
  <si>
    <t>บริษัท ไทยเอ็มไอซีอี จำกัด</t>
  </si>
  <si>
    <t>จัดจ้างผลิตสื่อประชาสัมพันธ์เพื่อเสริมสร้างความตระหนักรู้ในอัตลักษณ์ทางเพศของบุคคลที่มีควมหลากหลายทางเพศ</t>
  </si>
  <si>
    <t>196/68</t>
  </si>
  <si>
    <t>บริษัท ชาโต เดอ อาร์ต จำกัด</t>
  </si>
  <si>
    <t>จัดจ้างทำโล่ (ข้าราชการที่เกษียณอายุราชการ)</t>
  </si>
  <si>
    <t>24 ก.ย. 68</t>
  </si>
  <si>
    <t>195/68</t>
  </si>
  <si>
    <t>ห้างหุ้นส่วนจำกัด อุตสาหะทำ มีเดีย</t>
  </si>
  <si>
    <t>จัดจ้างผลิตโล่และเกียรติบัตร</t>
  </si>
  <si>
    <t>194/68</t>
  </si>
  <si>
    <t>จัดจ้างทำโล่และประกาศนียบัตรแก่องค์กรที่ได้รับรางวัลองค์กรต้นแบบด้านสิทธิมนุษยชน</t>
  </si>
  <si>
    <t>8 ต.ค. 68</t>
  </si>
  <si>
    <t>193/68</t>
  </si>
  <si>
    <t>จัดจ้างทำรูปเล่มรายงานวิจัยฉบับสมบูรณ์จัดทำรูปเล่มรายงานผลสัมฤทธิ์ของการศึกษาผลิตเล่มคู่มือสิทธิมนุษยชนศึกษา 5 ช่วงชั้นและคู่มือครูผู้จัดกระบวนการเรียนรู้สิทธิมนุษยชนศึกษา (ฉบับปรับปรุงหลังการศึกษา)</t>
  </si>
  <si>
    <t>192/68</t>
  </si>
  <si>
    <t xml:space="preserve">ห้างหุ้นส่วน อาบาคัส โพรดักชั่น </t>
  </si>
  <si>
    <t>จัดจ้างทำและถ่ายเอกสารประกอบการประชุมเชิงปฏิบัติการถอดบทเรียนก้าวไปข้างหน้า เพื่อช่วยเหลือเยียวยาผู้เสียหาย ผู้ต้องหา และจำเลย ที่ตกเป็นเหยื่อในกระบวนการยุติธรรมทางอาญา ได้อย่างมีประสิทธิภาพ</t>
  </si>
  <si>
    <t>191/68</t>
  </si>
  <si>
    <t>บริษัท สินทวีการพิมพ์ จำกัด</t>
  </si>
  <si>
    <t>จัดจ้างพิมพ์แบบใบรับใบสำคัญ</t>
  </si>
  <si>
    <t>190/68</t>
  </si>
  <si>
    <t>สกุลทิพย์ ไชยยงค์บุตร</t>
  </si>
  <si>
    <t>จัดจ้างทำตรายาง 24 รายการ จำนวน 49 อัน</t>
  </si>
  <si>
    <t>17 ก.ย. 68</t>
  </si>
  <si>
    <t>189/68</t>
  </si>
  <si>
    <t>นายสุชาติ คงดี</t>
  </si>
  <si>
    <t>จัดจ้างเหมารถยนต์ (รถตู้) พร้อมพนักงานขับรถ ณ จังหวัดสุรินทร์ บุรีรัมย์ และพื้นที่ใกล้เคียง ระหว่างวันที่ 16 - 17 ก.ย. 68</t>
  </si>
  <si>
    <t>188/68</t>
  </si>
  <si>
    <t>นายพิสิษฐ์ อุ่นเรือน</t>
  </si>
  <si>
    <t>จัดจ้างเหมารถยนต์ (รถตู้) พร้อมพนักงานขับรถ ณ จังหวัดขอนแก่น มหาสารคาม ร้อยเอ็ดและพื้นที่ใกล้เคียง ระหว่างวันที่ 9 - 11 ก.ย. 68</t>
  </si>
  <si>
    <t>187/68</t>
  </si>
  <si>
    <t>บริษัท โตโยต้านนทบุรี ผู้จำหน่ายโตโยต้า จำกัด</t>
  </si>
  <si>
    <t>จัดจ้างบำรงุรักษารถยนต์ส่วนกลาง ทะเบียน 6 ขฎ 4769 กทม.</t>
  </si>
  <si>
    <t>186/68</t>
  </si>
  <si>
    <t>บริษัท วินเซ็นท์ มาร์เก็ตติ้ง จำกัด</t>
  </si>
  <si>
    <t>จัดจ้างผลิตสื่อประชาสัมพันธ์(กระเป๋า)</t>
  </si>
  <si>
    <t>4 พ.ย. 68</t>
  </si>
  <si>
    <t>18568</t>
  </si>
  <si>
    <t>บริษัท ชอทเทล จำกัด</t>
  </si>
  <si>
    <t>จัดจ้างเอกชนผลิตสื่อการเรียนรู้เกี่ยวกับบทบาทภารกิจของกองพิทักษ์สิทธิและเสรีภาพ</t>
  </si>
  <si>
    <t>184/68</t>
  </si>
  <si>
    <t>นายชัชวาลย์  พรหมวัง</t>
  </si>
  <si>
    <t>จัดจ้างเหมารถยนต์ (รถตู้) พร้อมพนักงานขับรถ ณ จังหวัดเชียงใหม่และพื้นที่ใกล้เคียง ระหว่างวันที่ 8 - 9 ก.ย. 68</t>
  </si>
  <si>
    <t>183/68</t>
  </si>
  <si>
    <t>นายธนพัฒน์ ภัทรภูตานนท์</t>
  </si>
  <si>
    <t>จัดจ้างเหมารถยนต์ (รถตู้) พร้อมพนักงานขับรถ ณ จังหวัดพะเยา และพื้นที่ใกล้เคียง ระหว่างวันที่ 4 - 5 ก.ย. 68</t>
  </si>
  <si>
    <t>182/68</t>
  </si>
  <si>
    <t>จัดจ้างออกแบบและผลิตสื่อสำหรับเผยแพร่ความร้เรื่องสิทธิเสรีภาพละสิทธิมนุษยชน</t>
  </si>
  <si>
    <t>181/68</t>
  </si>
  <si>
    <t>บริษัท แฮปปี้ ลอนดรี้ 246 จำกัด</t>
  </si>
  <si>
    <t>จัดจ้างทำความสะอาดมาสครอท "พี่คุ้มครอง น้องส่งเสริม"</t>
  </si>
  <si>
    <t>180/68</t>
  </si>
  <si>
    <t>ห้างหุ่นส่วนจำกัด ภัทรการพิมพ์</t>
  </si>
  <si>
    <t>จัดจ้างทำเข็มวิทยฐานะ</t>
  </si>
  <si>
    <t>21 ธ.ค. 68</t>
  </si>
  <si>
    <t>22 ก.ย. 68</t>
  </si>
  <si>
    <t>36/68</t>
  </si>
  <si>
    <t>โรงเรียนนายร้อยตำรวจ</t>
  </si>
  <si>
    <t>จ้างที่ปรึกษาเพื่อศึกษาประเมินผลและยกร่างปรับปรุงระเบียบสำนักนายกรัฐมนตรีว่าด้วยการจัดการเรื่องราวร้องทุกข์ พ.ศ. 2552 โดยวิธีเฉพาะเจาะจง</t>
  </si>
  <si>
    <t>บริษัท ซี.เอ.อินโฟ มีเดีย จำกัด</t>
  </si>
  <si>
    <t>บริษัท เจซีแอนด์โค คอมมิวนิเคชั่น จำกัด</t>
  </si>
  <si>
    <t>บริษัท เอกพิมพ์ไท จำกัด</t>
  </si>
  <si>
    <t>ห้างหุ้นส่วนจำกัด สิทธิโชค พริ้นติ้ง</t>
  </si>
  <si>
    <t>บริษัทนิวธรรมดาการพิมพ์ (ประเทศไทย) จำกัด</t>
  </si>
  <si>
    <t>27 ต.ค. 68</t>
  </si>
  <si>
    <t>35/68</t>
  </si>
  <si>
    <t>บริษัท อัมรินทร์ คอร์เปอเรชั่นส์ จำกัด (มหาชน)</t>
  </si>
  <si>
    <t>e-bidding</t>
  </si>
  <si>
    <t>ประกวดราคาจ้างผลิตสื่อสิ่งพิมพ์เผยแพร่ประชาสัมพันธ์บทบาทภารกิจกรมคุ้มครองสิทธิและเสรีภาพ ด้วยวิธีประกวดราคาอิเล็กทรอนิกส์ (e-bidding)</t>
  </si>
  <si>
    <t>34/68</t>
  </si>
  <si>
    <t>มหาวิทยาลัยทักษิณ</t>
  </si>
  <si>
    <t>จ้างที่ปรึกษาเพื่อจัดทำรายงานประเมินผลตามพระราชบัญญัติป้องกันและปราบปรามการทรมานและการกระทำให้บุคคลสูยหาย พ.ศ. 2565 ในพื้นที่จังหวัดชายแดนภาคใต้</t>
  </si>
  <si>
    <t>วันสิ้นสุดสัญญา</t>
  </si>
  <si>
    <t>เลขที่และวันที่ของสัญญาหรือข้อตกลงในการซื้อหรือจ้าง</t>
  </si>
  <si>
    <t>เหตุผลที่เลือกโดยสังเขป</t>
  </si>
  <si>
    <t>ผู้ได้รับคัดเลือกและราคาที่ตกลงซื้อหรือจ้าง</t>
  </si>
  <si>
    <t>รายชื่อผู้เสนอราคาและราคาที่เสนอ</t>
  </si>
  <si>
    <t>วิธีซื้อหรือจ้าง</t>
  </si>
  <si>
    <t>ราคากลาง</t>
  </si>
  <si>
    <t>วงเงินงบประมาณ</t>
  </si>
  <si>
    <t>งานที่จัดซื้อหรือจัดจ้าง</t>
  </si>
  <si>
    <t>ลำดับ</t>
  </si>
  <si>
    <t xml:space="preserve">                                                                                      สรุปผลการดำเนินการจัดซื้อจัดจ้างประจำเดือน กันยายน 2568</t>
  </si>
  <si>
    <t xml:space="preserve">                                                                                                       กรมคุ้มครองสิทธิและเสรีภาพ</t>
  </si>
  <si>
    <t xml:space="preserve">                                                                                                     วันที่ 2 เดือน ตุลาคม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</si>
</sst>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[$-1010000]d/m/yy;@"/>
    <numFmt numFmtId="188" formatCode="_(* #,##0.00_);_(* \(#,##0.00\);_(* &quot;-&quot;??_);_(@_)"/>
    <numFmt numFmtId="189" formatCode="_(* #,##0.00_);_(* \(#,##0.00\);_(* &quot;-&quot;??.00_);_(@_)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  <charset val="222"/>
    </font>
    <font>
      <b/>
      <sz val="12"/>
      <color rgb="FFFF0000"/>
      <name val="TH SarabunPSK"/>
      <family val="2"/>
      <charset val="222"/>
    </font>
    <font>
      <sz val="12"/>
      <color rgb="FFFF0000"/>
      <name val="TH SarabunPSK"/>
      <family val="2"/>
      <charset val="22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sz val="16"/>
      <color indexed="8"/>
      <name val="TH SarabunIT๙"/>
      <family val="2"/>
    </font>
    <font>
      <b/>
      <sz val="14"/>
      <name val="TH SarabunPSK"/>
      <family val="2"/>
      <charset val="222"/>
    </font>
    <font>
      <b/>
      <sz val="14"/>
      <color rgb="FFFF0000"/>
      <name val="TH SarabunPSK"/>
      <family val="2"/>
      <charset val="222"/>
    </font>
    <font>
      <b/>
      <sz val="14"/>
      <color theme="1"/>
      <name val="TH SarabunIT๙"/>
      <family val="2"/>
      <charset val="222"/>
    </font>
    <font>
      <b/>
      <sz val="14"/>
      <name val="TH SarabunIT๙"/>
      <family val="2"/>
      <charset val="222"/>
    </font>
    <font>
      <b/>
      <sz val="18"/>
      <color theme="1"/>
      <name val="TH SarabunPSK"/>
      <family val="2"/>
      <charset val="222"/>
    </font>
    <font>
      <b/>
      <sz val="18"/>
      <name val="TH SarabunPSK"/>
      <family val="2"/>
    </font>
    <font>
      <b/>
      <sz val="18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vertical="top"/>
    </xf>
    <xf numFmtId="187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188" fontId="2" fillId="0" borderId="0" xfId="1" applyFont="1" applyFill="1" applyAlignment="1">
      <alignment horizontal="center" vertical="top"/>
    </xf>
    <xf numFmtId="188" fontId="2" fillId="0" borderId="0" xfId="1" applyFont="1" applyFill="1" applyAlignment="1">
      <alignment horizontal="right" vertical="top"/>
    </xf>
    <xf numFmtId="188" fontId="2" fillId="2" borderId="0" xfId="1" applyFont="1" applyFill="1" applyAlignment="1">
      <alignment vertical="top" wrapText="1"/>
    </xf>
    <xf numFmtId="0" fontId="2" fillId="2" borderId="0" xfId="0" applyFont="1" applyFill="1" applyAlignment="1">
      <alignment horizontal="center" vertical="top"/>
    </xf>
    <xf numFmtId="0" fontId="3" fillId="0" borderId="0" xfId="0" applyFont="1" applyAlignment="1">
      <alignment vertical="top"/>
    </xf>
    <xf numFmtId="187" fontId="4" fillId="0" borderId="1" xfId="0" applyNumberFormat="1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189" fontId="4" fillId="0" borderId="1" xfId="1" applyNumberFormat="1" applyFont="1" applyFill="1" applyBorder="1" applyAlignment="1">
      <alignment horizontal="center" vertical="center" wrapText="1"/>
    </xf>
    <xf numFmtId="188" fontId="4" fillId="0" borderId="2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88" fontId="4" fillId="0" borderId="2" xfId="1" applyFont="1" applyFill="1" applyBorder="1" applyAlignment="1">
      <alignment horizontal="center" vertical="center"/>
    </xf>
    <xf numFmtId="188" fontId="4" fillId="2" borderId="1" xfId="1" applyFont="1" applyFill="1" applyBorder="1" applyAlignment="1">
      <alignment horizontal="center" vertical="center" wrapText="1"/>
    </xf>
    <xf numFmtId="189" fontId="4" fillId="2" borderId="1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188" fontId="4" fillId="2" borderId="2" xfId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87" fontId="6" fillId="2" borderId="0" xfId="0" quotePrefix="1" applyNumberFormat="1" applyFont="1" applyFill="1" applyAlignment="1">
      <alignment horizontal="center" vertical="center"/>
    </xf>
    <xf numFmtId="187" fontId="6" fillId="2" borderId="1" xfId="0" quotePrefix="1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188" fontId="6" fillId="2" borderId="2" xfId="1" applyFont="1" applyFill="1" applyBorder="1" applyAlignment="1">
      <alignment horizontal="center" vertical="center" wrapText="1"/>
    </xf>
    <xf numFmtId="188" fontId="6" fillId="2" borderId="2" xfId="1" applyFont="1" applyFill="1" applyBorder="1" applyAlignment="1">
      <alignment horizontal="left" vertical="center" wrapText="1"/>
    </xf>
    <xf numFmtId="188" fontId="6" fillId="2" borderId="2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88" fontId="6" fillId="2" borderId="2" xfId="0" applyNumberFormat="1" applyFont="1" applyFill="1" applyBorder="1" applyAlignment="1">
      <alignment horizontal="center" vertical="center"/>
    </xf>
    <xf numFmtId="187" fontId="6" fillId="2" borderId="1" xfId="0" applyNumberFormat="1" applyFont="1" applyFill="1" applyBorder="1" applyAlignment="1">
      <alignment horizontal="center" vertical="center"/>
    </xf>
    <xf numFmtId="188" fontId="6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88" fontId="6" fillId="2" borderId="1" xfId="1" applyFont="1" applyFill="1" applyBorder="1" applyAlignment="1">
      <alignment horizontal="center" vertical="center" wrapText="1"/>
    </xf>
    <xf numFmtId="188" fontId="6" fillId="2" borderId="1" xfId="0" applyNumberFormat="1" applyFont="1" applyFill="1" applyBorder="1" applyAlignment="1">
      <alignment horizontal="center" vertical="center"/>
    </xf>
    <xf numFmtId="188" fontId="6" fillId="2" borderId="1" xfId="1" applyFont="1" applyFill="1" applyBorder="1" applyAlignment="1">
      <alignment horizontal="center" vertical="center"/>
    </xf>
    <xf numFmtId="0" fontId="8" fillId="0" borderId="0" xfId="0" applyFont="1" applyAlignment="1">
      <alignment vertical="top"/>
    </xf>
    <xf numFmtId="188" fontId="6" fillId="0" borderId="2" xfId="0" quotePrefix="1" applyNumberFormat="1" applyFont="1" applyBorder="1" applyAlignment="1">
      <alignment horizontal="center" vertical="center"/>
    </xf>
    <xf numFmtId="188" fontId="6" fillId="0" borderId="2" xfId="0" applyNumberFormat="1" applyFont="1" applyBorder="1" applyAlignment="1">
      <alignment horizontal="center" vertical="center"/>
    </xf>
    <xf numFmtId="49" fontId="6" fillId="2" borderId="1" xfId="0" quotePrefix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88" fontId="6" fillId="0" borderId="2" xfId="1" applyFont="1" applyFill="1" applyBorder="1" applyAlignment="1">
      <alignment horizontal="left" vertical="center" wrapText="1"/>
    </xf>
    <xf numFmtId="188" fontId="6" fillId="0" borderId="2" xfId="1" applyFont="1" applyFill="1" applyBorder="1" applyAlignment="1">
      <alignment horizontal="center" vertical="center" wrapText="1"/>
    </xf>
    <xf numFmtId="188" fontId="6" fillId="0" borderId="2" xfId="1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49" fontId="6" fillId="2" borderId="2" xfId="0" quotePrefix="1" applyNumberFormat="1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top"/>
    </xf>
    <xf numFmtId="49" fontId="6" fillId="0" borderId="2" xfId="0" quotePrefix="1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top"/>
    </xf>
    <xf numFmtId="0" fontId="11" fillId="2" borderId="8" xfId="0" applyFont="1" applyFill="1" applyBorder="1" applyAlignment="1">
      <alignment horizontal="center" vertical="center"/>
    </xf>
    <xf numFmtId="0" fontId="12" fillId="0" borderId="0" xfId="0" applyFont="1" applyAlignment="1">
      <alignment vertical="top"/>
    </xf>
    <xf numFmtId="0" fontId="5" fillId="2" borderId="5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vertical="center"/>
    </xf>
    <xf numFmtId="188" fontId="11" fillId="2" borderId="8" xfId="1" applyFont="1" applyFill="1" applyBorder="1" applyAlignment="1">
      <alignment vertical="center"/>
    </xf>
    <xf numFmtId="4" fontId="11" fillId="0" borderId="8" xfId="1" applyNumberFormat="1" applyFont="1" applyFill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3" fillId="0" borderId="4" xfId="0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7639E-8292-46DD-BE0D-3BFB33CCFFEA}">
  <dimension ref="A1:N83"/>
  <sheetViews>
    <sheetView tabSelected="1" view="pageBreakPreview" zoomScale="85" zoomScaleNormal="100" zoomScaleSheetLayoutView="85" workbookViewId="0">
      <selection activeCell="G7" sqref="G7"/>
    </sheetView>
  </sheetViews>
  <sheetFormatPr defaultColWidth="9.125" defaultRowHeight="20.25" x14ac:dyDescent="0.2"/>
  <cols>
    <col min="1" max="1" width="5.125" style="7" customWidth="1"/>
    <col min="2" max="2" width="39.625" style="7" customWidth="1"/>
    <col min="3" max="4" width="12.625" style="6" customWidth="1"/>
    <col min="5" max="5" width="10.125" style="5" customWidth="1"/>
    <col min="6" max="6" width="16.375" style="3" customWidth="1"/>
    <col min="7" max="7" width="11.75" style="4" customWidth="1"/>
    <col min="8" max="8" width="16.25" style="3" customWidth="1"/>
    <col min="9" max="9" width="11.375" style="3" customWidth="1"/>
    <col min="10" max="10" width="15.625" style="3" customWidth="1"/>
    <col min="11" max="11" width="8.25" style="3" customWidth="1"/>
    <col min="12" max="12" width="8.875" style="2" customWidth="1"/>
    <col min="13" max="13" width="10" style="1" bestFit="1" customWidth="1"/>
    <col min="14" max="16384" width="9.125" style="1"/>
  </cols>
  <sheetData>
    <row r="1" spans="1:13" s="54" customFormat="1" ht="28.5" customHeight="1" x14ac:dyDescent="0.2">
      <c r="A1" s="67" t="s">
        <v>212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s="54" customFormat="1" ht="28.5" customHeight="1" x14ac:dyDescent="0.2">
      <c r="A2" s="67" t="s">
        <v>213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s="54" customFormat="1" ht="28.5" customHeight="1" x14ac:dyDescent="0.2">
      <c r="A3" s="68" t="s">
        <v>214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s="52" customFormat="1" ht="28.5" customHeight="1" x14ac:dyDescent="0.2">
      <c r="A4" s="53" t="s">
        <v>211</v>
      </c>
      <c r="B4" s="60" t="s">
        <v>210</v>
      </c>
      <c r="C4" s="61" t="s">
        <v>209</v>
      </c>
      <c r="D4" s="61" t="s">
        <v>208</v>
      </c>
      <c r="E4" s="62" t="s">
        <v>207</v>
      </c>
      <c r="F4" s="63" t="s">
        <v>206</v>
      </c>
      <c r="G4" s="64"/>
      <c r="H4" s="63" t="s">
        <v>205</v>
      </c>
      <c r="I4" s="64"/>
      <c r="J4" s="65" t="s">
        <v>204</v>
      </c>
      <c r="K4" s="63" t="s">
        <v>203</v>
      </c>
      <c r="L4" s="64"/>
      <c r="M4" s="66" t="s">
        <v>202</v>
      </c>
    </row>
    <row r="5" spans="1:13" s="39" customFormat="1" ht="60" customHeight="1" x14ac:dyDescent="0.2">
      <c r="A5" s="49">
        <v>1</v>
      </c>
      <c r="B5" s="28" t="s">
        <v>201</v>
      </c>
      <c r="C5" s="27">
        <v>264000</v>
      </c>
      <c r="D5" s="27">
        <v>264000</v>
      </c>
      <c r="E5" s="46" t="s">
        <v>9</v>
      </c>
      <c r="F5" s="45" t="s">
        <v>200</v>
      </c>
      <c r="G5" s="44">
        <v>264000</v>
      </c>
      <c r="H5" s="44" t="str">
        <f>F5</f>
        <v>มหาวิทยาลัยทักษิณ</v>
      </c>
      <c r="I5" s="44">
        <f>G5</f>
        <v>264000</v>
      </c>
      <c r="J5" s="43" t="s">
        <v>7</v>
      </c>
      <c r="K5" s="51" t="s">
        <v>199</v>
      </c>
      <c r="L5" s="41" t="s">
        <v>73</v>
      </c>
      <c r="M5" s="41" t="s">
        <v>99</v>
      </c>
    </row>
    <row r="6" spans="1:13" s="39" customFormat="1" ht="52.5" customHeight="1" x14ac:dyDescent="0.2">
      <c r="A6" s="49">
        <v>2</v>
      </c>
      <c r="B6" s="28" t="s">
        <v>198</v>
      </c>
      <c r="C6" s="27">
        <v>2100000</v>
      </c>
      <c r="D6" s="27">
        <v>1038000</v>
      </c>
      <c r="E6" s="46" t="s">
        <v>197</v>
      </c>
      <c r="F6" s="45" t="s">
        <v>196</v>
      </c>
      <c r="G6" s="44">
        <v>1038000</v>
      </c>
      <c r="H6" s="44" t="str">
        <f>F6</f>
        <v>บริษัท อัมรินทร์ คอร์เปอเรชั่นส์ จำกัด (มหาชน)</v>
      </c>
      <c r="I6" s="44">
        <f>G6</f>
        <v>1038000</v>
      </c>
      <c r="J6" s="43" t="s">
        <v>7</v>
      </c>
      <c r="K6" s="51" t="s">
        <v>195</v>
      </c>
      <c r="L6" s="41" t="s">
        <v>153</v>
      </c>
      <c r="M6" s="41" t="s">
        <v>194</v>
      </c>
    </row>
    <row r="7" spans="1:13" s="39" customFormat="1" ht="34.5" customHeight="1" x14ac:dyDescent="0.2">
      <c r="A7" s="49"/>
      <c r="B7" s="28"/>
      <c r="C7" s="27"/>
      <c r="D7" s="27"/>
      <c r="E7" s="46"/>
      <c r="F7" s="45" t="s">
        <v>193</v>
      </c>
      <c r="G7" s="44">
        <v>1278000</v>
      </c>
      <c r="H7" s="44"/>
      <c r="I7" s="44"/>
      <c r="J7" s="43"/>
      <c r="K7" s="51"/>
      <c r="L7" s="41"/>
      <c r="M7" s="41"/>
    </row>
    <row r="8" spans="1:13" s="39" customFormat="1" ht="35.25" customHeight="1" x14ac:dyDescent="0.2">
      <c r="A8" s="49"/>
      <c r="B8" s="28"/>
      <c r="C8" s="27"/>
      <c r="D8" s="27"/>
      <c r="E8" s="46"/>
      <c r="F8" s="45" t="s">
        <v>192</v>
      </c>
      <c r="G8" s="44">
        <v>1458338</v>
      </c>
      <c r="H8" s="44"/>
      <c r="I8" s="44"/>
      <c r="J8" s="43"/>
      <c r="K8" s="51"/>
      <c r="L8" s="41"/>
      <c r="M8" s="41"/>
    </row>
    <row r="9" spans="1:13" s="39" customFormat="1" ht="37.5" customHeight="1" x14ac:dyDescent="0.2">
      <c r="A9" s="49"/>
      <c r="B9" s="28"/>
      <c r="C9" s="27"/>
      <c r="D9" s="27"/>
      <c r="E9" s="46"/>
      <c r="F9" s="45" t="s">
        <v>191</v>
      </c>
      <c r="G9" s="44">
        <v>1499573</v>
      </c>
      <c r="H9" s="44"/>
      <c r="I9" s="44"/>
      <c r="J9" s="43"/>
      <c r="K9" s="51"/>
      <c r="L9" s="41"/>
      <c r="M9" s="41"/>
    </row>
    <row r="10" spans="1:13" s="39" customFormat="1" ht="31.5" customHeight="1" x14ac:dyDescent="0.2">
      <c r="A10" s="49"/>
      <c r="B10" s="28"/>
      <c r="C10" s="27"/>
      <c r="D10" s="27"/>
      <c r="E10" s="46"/>
      <c r="F10" s="45" t="s">
        <v>190</v>
      </c>
      <c r="G10" s="44">
        <v>1638000</v>
      </c>
      <c r="H10" s="44"/>
      <c r="I10" s="44"/>
      <c r="J10" s="43"/>
      <c r="K10" s="51"/>
      <c r="L10" s="41"/>
      <c r="M10" s="41"/>
    </row>
    <row r="11" spans="1:13" s="39" customFormat="1" ht="36.75" customHeight="1" x14ac:dyDescent="0.2">
      <c r="A11" s="49"/>
      <c r="B11" s="28"/>
      <c r="C11" s="27"/>
      <c r="D11" s="27"/>
      <c r="E11" s="46"/>
      <c r="F11" s="45" t="s">
        <v>189</v>
      </c>
      <c r="G11" s="44">
        <v>1710000</v>
      </c>
      <c r="H11" s="44"/>
      <c r="I11" s="44"/>
      <c r="J11" s="43"/>
      <c r="K11" s="51"/>
      <c r="L11" s="41"/>
      <c r="M11" s="41"/>
    </row>
    <row r="12" spans="1:13" s="39" customFormat="1" ht="52.5" customHeight="1" x14ac:dyDescent="0.2">
      <c r="A12" s="49">
        <v>3</v>
      </c>
      <c r="B12" s="28" t="s">
        <v>188</v>
      </c>
      <c r="C12" s="27">
        <v>300000</v>
      </c>
      <c r="D12" s="27">
        <v>280000</v>
      </c>
      <c r="E12" s="46" t="s">
        <v>9</v>
      </c>
      <c r="F12" s="45" t="s">
        <v>187</v>
      </c>
      <c r="G12" s="44">
        <v>280000</v>
      </c>
      <c r="H12" s="44" t="str">
        <f t="shared" ref="H12:H46" si="0">F12</f>
        <v>โรงเรียนนายร้อยตำรวจ</v>
      </c>
      <c r="I12" s="44">
        <f t="shared" ref="I12:I46" si="1">G12</f>
        <v>280000</v>
      </c>
      <c r="J12" s="43" t="s">
        <v>7</v>
      </c>
      <c r="K12" s="51" t="s">
        <v>186</v>
      </c>
      <c r="L12" s="41" t="s">
        <v>185</v>
      </c>
      <c r="M12" s="41" t="s">
        <v>184</v>
      </c>
    </row>
    <row r="13" spans="1:13" s="39" customFormat="1" ht="36" customHeight="1" x14ac:dyDescent="0.2">
      <c r="A13" s="49">
        <v>4</v>
      </c>
      <c r="B13" s="30" t="s">
        <v>183</v>
      </c>
      <c r="C13" s="27">
        <v>106041.28</v>
      </c>
      <c r="D13" s="27">
        <v>106041.28</v>
      </c>
      <c r="E13" s="46" t="s">
        <v>9</v>
      </c>
      <c r="F13" s="44" t="s">
        <v>182</v>
      </c>
      <c r="G13" s="45">
        <v>106041.28</v>
      </c>
      <c r="H13" s="44" t="str">
        <f t="shared" si="0"/>
        <v>ห้างหุ่นส่วนจำกัด ภัทรการพิมพ์</v>
      </c>
      <c r="I13" s="44">
        <f t="shared" si="1"/>
        <v>106041.28</v>
      </c>
      <c r="J13" s="43" t="s">
        <v>7</v>
      </c>
      <c r="K13" s="48" t="s">
        <v>181</v>
      </c>
      <c r="L13" s="41" t="s">
        <v>73</v>
      </c>
      <c r="M13" s="40" t="s">
        <v>126</v>
      </c>
    </row>
    <row r="14" spans="1:13" s="39" customFormat="1" ht="36" customHeight="1" x14ac:dyDescent="0.2">
      <c r="A14" s="49">
        <v>5</v>
      </c>
      <c r="B14" s="30" t="s">
        <v>180</v>
      </c>
      <c r="C14" s="27">
        <v>5100</v>
      </c>
      <c r="D14" s="27">
        <v>4900</v>
      </c>
      <c r="E14" s="46" t="s">
        <v>9</v>
      </c>
      <c r="F14" s="44" t="s">
        <v>179</v>
      </c>
      <c r="G14" s="45">
        <v>4900</v>
      </c>
      <c r="H14" s="44" t="str">
        <f t="shared" si="0"/>
        <v>บริษัท แฮปปี้ ลอนดรี้ 246 จำกัด</v>
      </c>
      <c r="I14" s="44">
        <f t="shared" si="1"/>
        <v>4900</v>
      </c>
      <c r="J14" s="43" t="s">
        <v>7</v>
      </c>
      <c r="K14" s="48" t="s">
        <v>178</v>
      </c>
      <c r="L14" s="41" t="s">
        <v>73</v>
      </c>
      <c r="M14" s="40" t="s">
        <v>87</v>
      </c>
    </row>
    <row r="15" spans="1:13" s="39" customFormat="1" ht="36" customHeight="1" x14ac:dyDescent="0.2">
      <c r="A15" s="49">
        <v>6</v>
      </c>
      <c r="B15" s="30" t="s">
        <v>177</v>
      </c>
      <c r="C15" s="27">
        <v>459000</v>
      </c>
      <c r="D15" s="27">
        <v>459000</v>
      </c>
      <c r="E15" s="46" t="s">
        <v>9</v>
      </c>
      <c r="F15" s="44" t="s">
        <v>148</v>
      </c>
      <c r="G15" s="45">
        <v>459000</v>
      </c>
      <c r="H15" s="44" t="str">
        <f t="shared" si="0"/>
        <v>บริษัท สินทวีการพิมพ์ จำกัด</v>
      </c>
      <c r="I15" s="44">
        <f t="shared" si="1"/>
        <v>459000</v>
      </c>
      <c r="J15" s="43" t="s">
        <v>7</v>
      </c>
      <c r="K15" s="48" t="s">
        <v>176</v>
      </c>
      <c r="L15" s="41" t="s">
        <v>70</v>
      </c>
      <c r="M15" s="40" t="s">
        <v>36</v>
      </c>
    </row>
    <row r="16" spans="1:13" s="39" customFormat="1" ht="36" customHeight="1" x14ac:dyDescent="0.2">
      <c r="A16" s="49">
        <v>7</v>
      </c>
      <c r="B16" s="30" t="s">
        <v>175</v>
      </c>
      <c r="C16" s="27">
        <v>4000</v>
      </c>
      <c r="D16" s="27">
        <v>4000</v>
      </c>
      <c r="E16" s="46" t="s">
        <v>9</v>
      </c>
      <c r="F16" s="44" t="s">
        <v>174</v>
      </c>
      <c r="G16" s="45">
        <v>4000</v>
      </c>
      <c r="H16" s="44" t="str">
        <f t="shared" si="0"/>
        <v>นายธนพัฒน์ ภัทรภูตานนท์</v>
      </c>
      <c r="I16" s="44">
        <f t="shared" si="1"/>
        <v>4000</v>
      </c>
      <c r="J16" s="43" t="s">
        <v>7</v>
      </c>
      <c r="K16" s="48" t="s">
        <v>173</v>
      </c>
      <c r="L16" s="41" t="s">
        <v>70</v>
      </c>
      <c r="M16" s="40" t="s">
        <v>13</v>
      </c>
    </row>
    <row r="17" spans="1:13" s="39" customFormat="1" ht="36" customHeight="1" x14ac:dyDescent="0.2">
      <c r="A17" s="49">
        <v>8</v>
      </c>
      <c r="B17" s="30" t="s">
        <v>172</v>
      </c>
      <c r="C17" s="27">
        <v>4000</v>
      </c>
      <c r="D17" s="27">
        <v>4000</v>
      </c>
      <c r="E17" s="46" t="s">
        <v>9</v>
      </c>
      <c r="F17" s="44" t="s">
        <v>171</v>
      </c>
      <c r="G17" s="45">
        <v>4000</v>
      </c>
      <c r="H17" s="44" t="str">
        <f t="shared" si="0"/>
        <v>นายชัชวาลย์  พรหมวัง</v>
      </c>
      <c r="I17" s="44">
        <f t="shared" si="1"/>
        <v>4000</v>
      </c>
      <c r="J17" s="43" t="s">
        <v>7</v>
      </c>
      <c r="K17" s="48" t="s">
        <v>170</v>
      </c>
      <c r="L17" s="41" t="s">
        <v>70</v>
      </c>
      <c r="M17" s="40" t="s">
        <v>87</v>
      </c>
    </row>
    <row r="18" spans="1:13" s="39" customFormat="1" ht="36" customHeight="1" x14ac:dyDescent="0.2">
      <c r="A18" s="49">
        <v>9</v>
      </c>
      <c r="B18" s="30" t="s">
        <v>169</v>
      </c>
      <c r="C18" s="27">
        <v>490000</v>
      </c>
      <c r="D18" s="27">
        <v>406600</v>
      </c>
      <c r="E18" s="46" t="s">
        <v>9</v>
      </c>
      <c r="F18" s="44" t="s">
        <v>168</v>
      </c>
      <c r="G18" s="45">
        <v>406600</v>
      </c>
      <c r="H18" s="44" t="str">
        <f t="shared" si="0"/>
        <v>บริษัท ชอทเทล จำกัด</v>
      </c>
      <c r="I18" s="44">
        <f t="shared" si="1"/>
        <v>406600</v>
      </c>
      <c r="J18" s="43" t="s">
        <v>7</v>
      </c>
      <c r="K18" s="48" t="s">
        <v>167</v>
      </c>
      <c r="L18" s="41" t="s">
        <v>13</v>
      </c>
      <c r="M18" s="40" t="s">
        <v>166</v>
      </c>
    </row>
    <row r="19" spans="1:13" s="39" customFormat="1" ht="36" customHeight="1" x14ac:dyDescent="0.2">
      <c r="A19" s="49">
        <v>10</v>
      </c>
      <c r="B19" s="30" t="s">
        <v>165</v>
      </c>
      <c r="C19" s="27">
        <v>60000</v>
      </c>
      <c r="D19" s="27">
        <v>60000</v>
      </c>
      <c r="E19" s="46" t="s">
        <v>9</v>
      </c>
      <c r="F19" s="44" t="s">
        <v>164</v>
      </c>
      <c r="G19" s="45">
        <v>60000</v>
      </c>
      <c r="H19" s="44" t="str">
        <f t="shared" si="0"/>
        <v>บริษัท วินเซ็นท์ มาร์เก็ตติ้ง จำกัด</v>
      </c>
      <c r="I19" s="44">
        <f t="shared" si="1"/>
        <v>60000</v>
      </c>
      <c r="J19" s="43" t="s">
        <v>7</v>
      </c>
      <c r="K19" s="48" t="s">
        <v>163</v>
      </c>
      <c r="L19" s="41" t="s">
        <v>13</v>
      </c>
      <c r="M19" s="40" t="s">
        <v>44</v>
      </c>
    </row>
    <row r="20" spans="1:13" s="39" customFormat="1" ht="36" customHeight="1" x14ac:dyDescent="0.2">
      <c r="A20" s="49">
        <v>11</v>
      </c>
      <c r="B20" s="30" t="s">
        <v>162</v>
      </c>
      <c r="C20" s="27">
        <v>3000</v>
      </c>
      <c r="D20" s="27">
        <v>2815.17</v>
      </c>
      <c r="E20" s="46" t="s">
        <v>9</v>
      </c>
      <c r="F20" s="44" t="s">
        <v>161</v>
      </c>
      <c r="G20" s="45">
        <v>2815.17</v>
      </c>
      <c r="H20" s="44" t="str">
        <f t="shared" si="0"/>
        <v>บริษัท โตโยต้านนทบุรี ผู้จำหน่ายโตโยต้า จำกัด</v>
      </c>
      <c r="I20" s="44">
        <f t="shared" si="1"/>
        <v>2815.17</v>
      </c>
      <c r="J20" s="43" t="s">
        <v>7</v>
      </c>
      <c r="K20" s="48" t="s">
        <v>160</v>
      </c>
      <c r="L20" s="41" t="s">
        <v>27</v>
      </c>
      <c r="M20" s="40" t="s">
        <v>141</v>
      </c>
    </row>
    <row r="21" spans="1:13" s="39" customFormat="1" ht="36" customHeight="1" x14ac:dyDescent="0.2">
      <c r="A21" s="49">
        <v>12</v>
      </c>
      <c r="B21" s="30" t="s">
        <v>159</v>
      </c>
      <c r="C21" s="27">
        <v>6000</v>
      </c>
      <c r="D21" s="27">
        <v>6000</v>
      </c>
      <c r="E21" s="46" t="s">
        <v>9</v>
      </c>
      <c r="F21" s="44" t="s">
        <v>158</v>
      </c>
      <c r="G21" s="45">
        <v>6000</v>
      </c>
      <c r="H21" s="44" t="str">
        <f t="shared" si="0"/>
        <v>นายพิสิษฐ์ อุ่นเรือน</v>
      </c>
      <c r="I21" s="44">
        <f t="shared" si="1"/>
        <v>6000</v>
      </c>
      <c r="J21" s="43" t="s">
        <v>7</v>
      </c>
      <c r="K21" s="48" t="s">
        <v>157</v>
      </c>
      <c r="L21" s="41" t="s">
        <v>27</v>
      </c>
      <c r="M21" s="40" t="s">
        <v>30</v>
      </c>
    </row>
    <row r="22" spans="1:13" s="39" customFormat="1" ht="36" customHeight="1" x14ac:dyDescent="0.2">
      <c r="A22" s="49">
        <v>13</v>
      </c>
      <c r="B22" s="30" t="s">
        <v>156</v>
      </c>
      <c r="C22" s="27">
        <v>4000</v>
      </c>
      <c r="D22" s="27">
        <v>4000</v>
      </c>
      <c r="E22" s="46" t="s">
        <v>9</v>
      </c>
      <c r="F22" s="44" t="s">
        <v>155</v>
      </c>
      <c r="G22" s="45">
        <v>4000</v>
      </c>
      <c r="H22" s="44" t="str">
        <f t="shared" si="0"/>
        <v>นายสุชาติ คงดี</v>
      </c>
      <c r="I22" s="44">
        <f t="shared" si="1"/>
        <v>4000</v>
      </c>
      <c r="J22" s="43" t="s">
        <v>7</v>
      </c>
      <c r="K22" s="48" t="s">
        <v>154</v>
      </c>
      <c r="L22" s="41" t="s">
        <v>27</v>
      </c>
      <c r="M22" s="40" t="s">
        <v>153</v>
      </c>
    </row>
    <row r="23" spans="1:13" s="39" customFormat="1" ht="36" customHeight="1" x14ac:dyDescent="0.2">
      <c r="A23" s="49">
        <v>14</v>
      </c>
      <c r="B23" s="30" t="s">
        <v>152</v>
      </c>
      <c r="C23" s="27">
        <v>9000</v>
      </c>
      <c r="D23" s="27">
        <v>8720</v>
      </c>
      <c r="E23" s="46" t="s">
        <v>9</v>
      </c>
      <c r="F23" s="44" t="s">
        <v>151</v>
      </c>
      <c r="G23" s="45">
        <v>8720</v>
      </c>
      <c r="H23" s="44" t="str">
        <f t="shared" si="0"/>
        <v>สกุลทิพย์ ไชยยงค์บุตร</v>
      </c>
      <c r="I23" s="44">
        <f t="shared" si="1"/>
        <v>8720</v>
      </c>
      <c r="J23" s="43" t="s">
        <v>7</v>
      </c>
      <c r="K23" s="48" t="s">
        <v>150</v>
      </c>
      <c r="L23" s="41" t="s">
        <v>87</v>
      </c>
      <c r="M23" s="40" t="s">
        <v>41</v>
      </c>
    </row>
    <row r="24" spans="1:13" s="39" customFormat="1" ht="36" customHeight="1" x14ac:dyDescent="0.2">
      <c r="A24" s="49">
        <v>15</v>
      </c>
      <c r="B24" s="30" t="s">
        <v>149</v>
      </c>
      <c r="C24" s="27">
        <v>14000</v>
      </c>
      <c r="D24" s="27">
        <v>14000</v>
      </c>
      <c r="E24" s="46" t="s">
        <v>9</v>
      </c>
      <c r="F24" s="44" t="s">
        <v>148</v>
      </c>
      <c r="G24" s="45">
        <v>14000</v>
      </c>
      <c r="H24" s="44" t="str">
        <f t="shared" si="0"/>
        <v>บริษัท สินทวีการพิมพ์ จำกัด</v>
      </c>
      <c r="I24" s="44">
        <f t="shared" si="1"/>
        <v>14000</v>
      </c>
      <c r="J24" s="43" t="s">
        <v>7</v>
      </c>
      <c r="K24" s="48" t="s">
        <v>147</v>
      </c>
      <c r="L24" s="41" t="s">
        <v>87</v>
      </c>
      <c r="M24" s="40" t="s">
        <v>135</v>
      </c>
    </row>
    <row r="25" spans="1:13" s="50" customFormat="1" ht="54" customHeight="1" x14ac:dyDescent="0.2">
      <c r="A25" s="49">
        <v>16</v>
      </c>
      <c r="B25" s="30" t="s">
        <v>146</v>
      </c>
      <c r="C25" s="27">
        <v>30100</v>
      </c>
      <c r="D25" s="27">
        <v>30100</v>
      </c>
      <c r="E25" s="46" t="s">
        <v>9</v>
      </c>
      <c r="F25" s="44" t="s">
        <v>145</v>
      </c>
      <c r="G25" s="45">
        <v>30100</v>
      </c>
      <c r="H25" s="44" t="str">
        <f t="shared" si="0"/>
        <v xml:space="preserve">ห้างหุ้นส่วน อาบาคัส โพรดักชั่น </v>
      </c>
      <c r="I25" s="44">
        <f t="shared" si="1"/>
        <v>30100</v>
      </c>
      <c r="J25" s="43" t="s">
        <v>7</v>
      </c>
      <c r="K25" s="48" t="s">
        <v>144</v>
      </c>
      <c r="L25" s="41" t="s">
        <v>87</v>
      </c>
      <c r="M25" s="40" t="s">
        <v>30</v>
      </c>
    </row>
    <row r="26" spans="1:13" s="39" customFormat="1" ht="54" customHeight="1" x14ac:dyDescent="0.2">
      <c r="A26" s="49">
        <v>17</v>
      </c>
      <c r="B26" s="30" t="s">
        <v>143</v>
      </c>
      <c r="C26" s="27">
        <v>16160</v>
      </c>
      <c r="D26" s="27">
        <v>16160</v>
      </c>
      <c r="E26" s="46" t="s">
        <v>9</v>
      </c>
      <c r="F26" s="44" t="s">
        <v>137</v>
      </c>
      <c r="G26" s="45">
        <v>16160</v>
      </c>
      <c r="H26" s="44" t="str">
        <f t="shared" si="0"/>
        <v>ห้างหุ้นส่วนจำกัด อุตสาหะทำ มีเดีย</v>
      </c>
      <c r="I26" s="44">
        <f t="shared" si="1"/>
        <v>16160</v>
      </c>
      <c r="J26" s="43" t="s">
        <v>7</v>
      </c>
      <c r="K26" s="48" t="s">
        <v>142</v>
      </c>
      <c r="L26" s="41" t="s">
        <v>87</v>
      </c>
      <c r="M26" s="40" t="s">
        <v>141</v>
      </c>
    </row>
    <row r="27" spans="1:13" s="39" customFormat="1" ht="36" customHeight="1" x14ac:dyDescent="0.2">
      <c r="A27" s="49">
        <v>18</v>
      </c>
      <c r="B27" s="30" t="s">
        <v>140</v>
      </c>
      <c r="C27" s="27">
        <v>200000</v>
      </c>
      <c r="D27" s="27">
        <v>200000</v>
      </c>
      <c r="E27" s="46" t="s">
        <v>9</v>
      </c>
      <c r="F27" s="44" t="s">
        <v>133</v>
      </c>
      <c r="G27" s="45">
        <v>200000</v>
      </c>
      <c r="H27" s="44" t="str">
        <f t="shared" si="0"/>
        <v>บริษัท ชาโต เดอ อาร์ต จำกัด</v>
      </c>
      <c r="I27" s="44">
        <f t="shared" si="1"/>
        <v>200000</v>
      </c>
      <c r="J27" s="43" t="s">
        <v>7</v>
      </c>
      <c r="K27" s="48" t="s">
        <v>139</v>
      </c>
      <c r="L27" s="41" t="s">
        <v>87</v>
      </c>
      <c r="M27" s="40" t="s">
        <v>44</v>
      </c>
    </row>
    <row r="28" spans="1:13" s="39" customFormat="1" ht="36" customHeight="1" x14ac:dyDescent="0.2">
      <c r="A28" s="49">
        <v>19</v>
      </c>
      <c r="B28" s="30" t="s">
        <v>138</v>
      </c>
      <c r="C28" s="27">
        <v>16440</v>
      </c>
      <c r="D28" s="27">
        <v>16440</v>
      </c>
      <c r="E28" s="46" t="s">
        <v>9</v>
      </c>
      <c r="F28" s="44" t="s">
        <v>137</v>
      </c>
      <c r="G28" s="45">
        <v>16440</v>
      </c>
      <c r="H28" s="44" t="str">
        <f t="shared" si="0"/>
        <v>ห้างหุ้นส่วนจำกัด อุตสาหะทำ มีเดีย</v>
      </c>
      <c r="I28" s="44">
        <f t="shared" si="1"/>
        <v>16440</v>
      </c>
      <c r="J28" s="43" t="s">
        <v>7</v>
      </c>
      <c r="K28" s="48" t="s">
        <v>136</v>
      </c>
      <c r="L28" s="41" t="s">
        <v>87</v>
      </c>
      <c r="M28" s="40" t="s">
        <v>135</v>
      </c>
    </row>
    <row r="29" spans="1:13" s="39" customFormat="1" ht="36" customHeight="1" x14ac:dyDescent="0.2">
      <c r="A29" s="49">
        <v>20</v>
      </c>
      <c r="B29" s="30" t="s">
        <v>134</v>
      </c>
      <c r="C29" s="27">
        <v>3000</v>
      </c>
      <c r="D29" s="27">
        <v>3000</v>
      </c>
      <c r="E29" s="46" t="s">
        <v>9</v>
      </c>
      <c r="F29" s="44" t="s">
        <v>133</v>
      </c>
      <c r="G29" s="45">
        <v>3000</v>
      </c>
      <c r="H29" s="44" t="str">
        <f t="shared" si="0"/>
        <v>บริษัท ชาโต เดอ อาร์ต จำกัด</v>
      </c>
      <c r="I29" s="44">
        <f t="shared" si="1"/>
        <v>3000</v>
      </c>
      <c r="J29" s="43" t="s">
        <v>7</v>
      </c>
      <c r="K29" s="48" t="s">
        <v>132</v>
      </c>
      <c r="L29" s="41" t="s">
        <v>126</v>
      </c>
      <c r="M29" s="40" t="s">
        <v>12</v>
      </c>
    </row>
    <row r="30" spans="1:13" s="39" customFormat="1" ht="46.5" customHeight="1" x14ac:dyDescent="0.2">
      <c r="A30" s="49">
        <v>21</v>
      </c>
      <c r="B30" s="30" t="s">
        <v>131</v>
      </c>
      <c r="C30" s="27">
        <v>300000</v>
      </c>
      <c r="D30" s="27">
        <v>299065</v>
      </c>
      <c r="E30" s="46" t="s">
        <v>9</v>
      </c>
      <c r="F30" s="44" t="s">
        <v>130</v>
      </c>
      <c r="G30" s="45">
        <v>299065</v>
      </c>
      <c r="H30" s="44" t="str">
        <f t="shared" si="0"/>
        <v>บริษัท ไทยเอ็มไอซีอี จำกัด</v>
      </c>
      <c r="I30" s="44">
        <f t="shared" si="1"/>
        <v>299065</v>
      </c>
      <c r="J30" s="43" t="s">
        <v>7</v>
      </c>
      <c r="K30" s="48" t="s">
        <v>129</v>
      </c>
      <c r="L30" s="41" t="s">
        <v>126</v>
      </c>
      <c r="M30" s="40" t="s">
        <v>50</v>
      </c>
    </row>
    <row r="31" spans="1:13" s="39" customFormat="1" ht="107.25" customHeight="1" x14ac:dyDescent="0.2">
      <c r="A31" s="49">
        <v>22</v>
      </c>
      <c r="B31" s="30" t="s">
        <v>128</v>
      </c>
      <c r="C31" s="27">
        <v>294400</v>
      </c>
      <c r="D31" s="27">
        <v>214400</v>
      </c>
      <c r="E31" s="46" t="s">
        <v>9</v>
      </c>
      <c r="F31" s="44" t="s">
        <v>110</v>
      </c>
      <c r="G31" s="45">
        <v>214400</v>
      </c>
      <c r="H31" s="44" t="str">
        <f t="shared" si="0"/>
        <v>บริษัท คณายนต์ เบสท์ แทรเวิล เซอร์วิส จำกัด</v>
      </c>
      <c r="I31" s="44">
        <f t="shared" si="1"/>
        <v>214400</v>
      </c>
      <c r="J31" s="43" t="s">
        <v>7</v>
      </c>
      <c r="K31" s="48" t="s">
        <v>127</v>
      </c>
      <c r="L31" s="41" t="s">
        <v>126</v>
      </c>
      <c r="M31" s="40" t="s">
        <v>36</v>
      </c>
    </row>
    <row r="32" spans="1:13" s="39" customFormat="1" ht="51" customHeight="1" x14ac:dyDescent="0.2">
      <c r="A32" s="49">
        <v>23</v>
      </c>
      <c r="B32" s="30" t="s">
        <v>125</v>
      </c>
      <c r="C32" s="27">
        <v>79225</v>
      </c>
      <c r="D32" s="27">
        <v>79220.13</v>
      </c>
      <c r="E32" s="46" t="s">
        <v>9</v>
      </c>
      <c r="F32" s="44" t="s">
        <v>119</v>
      </c>
      <c r="G32" s="45">
        <v>79220.13</v>
      </c>
      <c r="H32" s="44" t="str">
        <f t="shared" si="0"/>
        <v>บริษัท เดอะ คอมมา จำกัด</v>
      </c>
      <c r="I32" s="44">
        <f t="shared" si="1"/>
        <v>79220.13</v>
      </c>
      <c r="J32" s="43" t="s">
        <v>7</v>
      </c>
      <c r="K32" s="48" t="s">
        <v>124</v>
      </c>
      <c r="L32" s="41" t="s">
        <v>30</v>
      </c>
      <c r="M32" s="40" t="s">
        <v>37</v>
      </c>
    </row>
    <row r="33" spans="1:14" s="39" customFormat="1" ht="36" customHeight="1" x14ac:dyDescent="0.2">
      <c r="A33" s="49">
        <v>24</v>
      </c>
      <c r="B33" s="30" t="s">
        <v>123</v>
      </c>
      <c r="C33" s="27">
        <v>146452.44</v>
      </c>
      <c r="D33" s="27">
        <v>146446.88</v>
      </c>
      <c r="E33" s="46" t="s">
        <v>9</v>
      </c>
      <c r="F33" s="44" t="s">
        <v>122</v>
      </c>
      <c r="G33" s="45">
        <v>146446.88</v>
      </c>
      <c r="H33" s="44" t="str">
        <f t="shared" si="0"/>
        <v>บริษัท อโพสโทรฟี แอล จำกัด</v>
      </c>
      <c r="I33" s="44">
        <f t="shared" si="1"/>
        <v>146446.88</v>
      </c>
      <c r="J33" s="43" t="s">
        <v>7</v>
      </c>
      <c r="K33" s="48" t="s">
        <v>121</v>
      </c>
      <c r="L33" s="41" t="s">
        <v>30</v>
      </c>
      <c r="M33" s="40" t="s">
        <v>37</v>
      </c>
    </row>
    <row r="34" spans="1:14" s="39" customFormat="1" ht="53.25" customHeight="1" x14ac:dyDescent="0.2">
      <c r="A34" s="49">
        <v>25</v>
      </c>
      <c r="B34" s="30" t="s">
        <v>120</v>
      </c>
      <c r="C34" s="27">
        <v>221000</v>
      </c>
      <c r="D34" s="27">
        <v>220997.8</v>
      </c>
      <c r="E34" s="46" t="s">
        <v>9</v>
      </c>
      <c r="F34" s="44" t="s">
        <v>119</v>
      </c>
      <c r="G34" s="45">
        <v>220997.8</v>
      </c>
      <c r="H34" s="44" t="str">
        <f t="shared" si="0"/>
        <v>บริษัท เดอะ คอมมา จำกัด</v>
      </c>
      <c r="I34" s="44">
        <f t="shared" si="1"/>
        <v>220997.8</v>
      </c>
      <c r="J34" s="43" t="s">
        <v>7</v>
      </c>
      <c r="K34" s="48" t="s">
        <v>118</v>
      </c>
      <c r="L34" s="41" t="s">
        <v>30</v>
      </c>
      <c r="M34" s="40" t="s">
        <v>50</v>
      </c>
    </row>
    <row r="35" spans="1:14" s="39" customFormat="1" ht="40.5" customHeight="1" x14ac:dyDescent="0.2">
      <c r="A35" s="49">
        <v>26</v>
      </c>
      <c r="B35" s="30" t="s">
        <v>117</v>
      </c>
      <c r="C35" s="27">
        <v>293970</v>
      </c>
      <c r="D35" s="27">
        <v>293969.65999999997</v>
      </c>
      <c r="E35" s="46" t="s">
        <v>9</v>
      </c>
      <c r="F35" s="44" t="s">
        <v>116</v>
      </c>
      <c r="G35" s="45">
        <v>293969.65999999997</v>
      </c>
      <c r="H35" s="44" t="str">
        <f t="shared" si="0"/>
        <v>บริษัท กิมมิค ทอล์ค จำกัด</v>
      </c>
      <c r="I35" s="44">
        <f t="shared" si="1"/>
        <v>293969.65999999997</v>
      </c>
      <c r="J35" s="43" t="s">
        <v>7</v>
      </c>
      <c r="K35" s="48" t="s">
        <v>115</v>
      </c>
      <c r="L35" s="41" t="s">
        <v>30</v>
      </c>
      <c r="M35" s="40" t="s">
        <v>50</v>
      </c>
    </row>
    <row r="36" spans="1:14" s="39" customFormat="1" ht="36" customHeight="1" x14ac:dyDescent="0.2">
      <c r="A36" s="49">
        <v>27</v>
      </c>
      <c r="B36" s="30" t="s">
        <v>114</v>
      </c>
      <c r="C36" s="27">
        <v>75000</v>
      </c>
      <c r="D36" s="27">
        <v>74880</v>
      </c>
      <c r="E36" s="46" t="s">
        <v>9</v>
      </c>
      <c r="F36" s="44" t="s">
        <v>113</v>
      </c>
      <c r="G36" s="45">
        <v>74880</v>
      </c>
      <c r="H36" s="44" t="str">
        <f t="shared" si="0"/>
        <v>นางสาวนภัสนันท์ กิตติโสภสพันธุ์</v>
      </c>
      <c r="I36" s="44">
        <f t="shared" si="1"/>
        <v>74880</v>
      </c>
      <c r="J36" s="43" t="s">
        <v>7</v>
      </c>
      <c r="K36" s="48" t="s">
        <v>112</v>
      </c>
      <c r="L36" s="41" t="s">
        <v>5</v>
      </c>
      <c r="M36" s="40" t="s">
        <v>22</v>
      </c>
    </row>
    <row r="37" spans="1:14" s="39" customFormat="1" ht="54.75" customHeight="1" x14ac:dyDescent="0.2">
      <c r="A37" s="49">
        <v>28</v>
      </c>
      <c r="B37" s="30" t="s">
        <v>111</v>
      </c>
      <c r="C37" s="27">
        <v>168000</v>
      </c>
      <c r="D37" s="27">
        <v>168000</v>
      </c>
      <c r="E37" s="46" t="s">
        <v>9</v>
      </c>
      <c r="F37" s="44" t="s">
        <v>110</v>
      </c>
      <c r="G37" s="45">
        <v>168000</v>
      </c>
      <c r="H37" s="44" t="str">
        <f t="shared" si="0"/>
        <v>บริษัท คณายนต์ เบสท์ แทรเวิล เซอร์วิส จำกัด</v>
      </c>
      <c r="I37" s="44">
        <f t="shared" si="1"/>
        <v>168000</v>
      </c>
      <c r="J37" s="43" t="s">
        <v>7</v>
      </c>
      <c r="K37" s="48" t="s">
        <v>109</v>
      </c>
      <c r="L37" s="41" t="s">
        <v>5</v>
      </c>
      <c r="M37" s="40" t="s">
        <v>36</v>
      </c>
    </row>
    <row r="38" spans="1:14" s="39" customFormat="1" ht="53.25" customHeight="1" x14ac:dyDescent="0.2">
      <c r="A38" s="49">
        <v>29</v>
      </c>
      <c r="B38" s="30" t="s">
        <v>108</v>
      </c>
      <c r="C38" s="27">
        <v>20000</v>
      </c>
      <c r="D38" s="27">
        <v>20000</v>
      </c>
      <c r="E38" s="46" t="s">
        <v>9</v>
      </c>
      <c r="F38" s="44" t="s">
        <v>107</v>
      </c>
      <c r="G38" s="45">
        <v>20000</v>
      </c>
      <c r="H38" s="44" t="str">
        <f t="shared" si="0"/>
        <v>นายไพโรจน์ โทนทอง</v>
      </c>
      <c r="I38" s="44">
        <f t="shared" si="1"/>
        <v>20000</v>
      </c>
      <c r="J38" s="43" t="s">
        <v>7</v>
      </c>
      <c r="K38" s="48" t="s">
        <v>106</v>
      </c>
      <c r="L38" s="41" t="s">
        <v>5</v>
      </c>
      <c r="M38" s="40" t="s">
        <v>36</v>
      </c>
    </row>
    <row r="39" spans="1:14" s="39" customFormat="1" ht="40.5" customHeight="1" x14ac:dyDescent="0.2">
      <c r="A39" s="49">
        <v>30</v>
      </c>
      <c r="B39" s="30" t="s">
        <v>105</v>
      </c>
      <c r="C39" s="27">
        <v>495000</v>
      </c>
      <c r="D39" s="27">
        <v>494340</v>
      </c>
      <c r="E39" s="46" t="s">
        <v>9</v>
      </c>
      <c r="F39" s="44" t="s">
        <v>104</v>
      </c>
      <c r="G39" s="45">
        <v>494340</v>
      </c>
      <c r="H39" s="44" t="str">
        <f t="shared" si="0"/>
        <v>บริษัท เดอะคอมมา จำกัด</v>
      </c>
      <c r="I39" s="44">
        <f t="shared" si="1"/>
        <v>494340</v>
      </c>
      <c r="J39" s="43" t="s">
        <v>7</v>
      </c>
      <c r="K39" s="48" t="s">
        <v>103</v>
      </c>
      <c r="L39" s="41" t="s">
        <v>41</v>
      </c>
      <c r="M39" s="40" t="s">
        <v>99</v>
      </c>
    </row>
    <row r="40" spans="1:14" s="39" customFormat="1" ht="36" customHeight="1" x14ac:dyDescent="0.2">
      <c r="A40" s="49">
        <v>31</v>
      </c>
      <c r="B40" s="30" t="s">
        <v>102</v>
      </c>
      <c r="C40" s="27">
        <v>498000</v>
      </c>
      <c r="D40" s="27">
        <v>486855</v>
      </c>
      <c r="E40" s="46" t="s">
        <v>9</v>
      </c>
      <c r="F40" s="44" t="s">
        <v>101</v>
      </c>
      <c r="G40" s="45">
        <v>486855</v>
      </c>
      <c r="H40" s="44" t="str">
        <f t="shared" si="0"/>
        <v>บริษัท ชอท เทล จำกัด</v>
      </c>
      <c r="I40" s="44">
        <f t="shared" si="1"/>
        <v>486855</v>
      </c>
      <c r="J40" s="43" t="s">
        <v>7</v>
      </c>
      <c r="K40" s="48" t="s">
        <v>100</v>
      </c>
      <c r="L40" s="41" t="s">
        <v>41</v>
      </c>
      <c r="M40" s="40" t="s">
        <v>99</v>
      </c>
    </row>
    <row r="41" spans="1:14" s="39" customFormat="1" ht="36" customHeight="1" x14ac:dyDescent="0.2">
      <c r="A41" s="47">
        <v>32</v>
      </c>
      <c r="B41" s="30" t="s">
        <v>98</v>
      </c>
      <c r="C41" s="27">
        <v>495000</v>
      </c>
      <c r="D41" s="27">
        <v>494253</v>
      </c>
      <c r="E41" s="46" t="s">
        <v>9</v>
      </c>
      <c r="F41" s="44" t="s">
        <v>97</v>
      </c>
      <c r="G41" s="45">
        <v>494253</v>
      </c>
      <c r="H41" s="44" t="str">
        <f t="shared" si="0"/>
        <v>บริษัท โฟกัสกรุ๊ป สตูดิโอ จำกัด</v>
      </c>
      <c r="I41" s="44">
        <f t="shared" si="1"/>
        <v>494253</v>
      </c>
      <c r="J41" s="43" t="s">
        <v>7</v>
      </c>
      <c r="K41" s="42" t="s">
        <v>96</v>
      </c>
      <c r="L41" s="41" t="s">
        <v>41</v>
      </c>
      <c r="M41" s="40" t="s">
        <v>22</v>
      </c>
    </row>
    <row r="42" spans="1:14" s="39" customFormat="1" ht="36" customHeight="1" x14ac:dyDescent="0.2">
      <c r="A42" s="47">
        <v>33</v>
      </c>
      <c r="B42" s="30" t="s">
        <v>95</v>
      </c>
      <c r="C42" s="27">
        <v>42400</v>
      </c>
      <c r="D42" s="27">
        <v>39411.31</v>
      </c>
      <c r="E42" s="46" t="s">
        <v>9</v>
      </c>
      <c r="F42" s="44" t="s">
        <v>24</v>
      </c>
      <c r="G42" s="45">
        <v>39411.31</v>
      </c>
      <c r="H42" s="44" t="str">
        <f t="shared" si="0"/>
        <v>บริษัท ออฟฟิศเวิร์ค จำกัด</v>
      </c>
      <c r="I42" s="44">
        <f t="shared" si="1"/>
        <v>39411.31</v>
      </c>
      <c r="J42" s="43" t="s">
        <v>7</v>
      </c>
      <c r="K42" s="42" t="s">
        <v>94</v>
      </c>
      <c r="L42" s="41" t="s">
        <v>70</v>
      </c>
      <c r="M42" s="40" t="s">
        <v>93</v>
      </c>
    </row>
    <row r="43" spans="1:14" s="39" customFormat="1" ht="36" customHeight="1" x14ac:dyDescent="0.2">
      <c r="A43" s="47">
        <v>34</v>
      </c>
      <c r="B43" s="30" t="s">
        <v>92</v>
      </c>
      <c r="C43" s="27">
        <v>265376.90000000002</v>
      </c>
      <c r="D43" s="27">
        <v>265340</v>
      </c>
      <c r="E43" s="46" t="s">
        <v>9</v>
      </c>
      <c r="F43" s="44" t="s">
        <v>89</v>
      </c>
      <c r="G43" s="45">
        <v>265340</v>
      </c>
      <c r="H43" s="44" t="str">
        <f t="shared" si="0"/>
        <v>บริษัทสินทวีการพิมพ์ จำกัด</v>
      </c>
      <c r="I43" s="44">
        <f t="shared" si="1"/>
        <v>265340</v>
      </c>
      <c r="J43" s="43" t="s">
        <v>7</v>
      </c>
      <c r="K43" s="42" t="s">
        <v>91</v>
      </c>
      <c r="L43" s="41" t="s">
        <v>87</v>
      </c>
      <c r="M43" s="40" t="s">
        <v>30</v>
      </c>
    </row>
    <row r="44" spans="1:14" s="39" customFormat="1" ht="36" customHeight="1" x14ac:dyDescent="0.2">
      <c r="A44" s="47">
        <v>35</v>
      </c>
      <c r="B44" s="30" t="s">
        <v>90</v>
      </c>
      <c r="C44" s="27">
        <v>400000</v>
      </c>
      <c r="D44" s="27">
        <v>399970</v>
      </c>
      <c r="E44" s="46" t="s">
        <v>9</v>
      </c>
      <c r="F44" s="44" t="s">
        <v>89</v>
      </c>
      <c r="G44" s="45">
        <v>399970</v>
      </c>
      <c r="H44" s="44" t="str">
        <f t="shared" si="0"/>
        <v>บริษัทสินทวีการพิมพ์ จำกัด</v>
      </c>
      <c r="I44" s="44">
        <f t="shared" si="1"/>
        <v>399970</v>
      </c>
      <c r="J44" s="43" t="s">
        <v>7</v>
      </c>
      <c r="K44" s="42" t="s">
        <v>88</v>
      </c>
      <c r="L44" s="41" t="s">
        <v>87</v>
      </c>
      <c r="M44" s="40" t="s">
        <v>30</v>
      </c>
    </row>
    <row r="45" spans="1:14" s="39" customFormat="1" ht="36" customHeight="1" x14ac:dyDescent="0.2">
      <c r="A45" s="47">
        <v>36</v>
      </c>
      <c r="B45" s="30" t="s">
        <v>86</v>
      </c>
      <c r="C45" s="27">
        <v>107300</v>
      </c>
      <c r="D45" s="27">
        <v>104117.42</v>
      </c>
      <c r="E45" s="46" t="s">
        <v>9</v>
      </c>
      <c r="F45" s="44" t="s">
        <v>24</v>
      </c>
      <c r="G45" s="45">
        <v>104117.42</v>
      </c>
      <c r="H45" s="44" t="str">
        <f t="shared" si="0"/>
        <v>บริษัท ออฟฟิศเวิร์ค จำกัด</v>
      </c>
      <c r="I45" s="44">
        <f t="shared" si="1"/>
        <v>104117.42</v>
      </c>
      <c r="J45" s="43" t="s">
        <v>7</v>
      </c>
      <c r="K45" s="42" t="s">
        <v>85</v>
      </c>
      <c r="L45" s="41" t="s">
        <v>5</v>
      </c>
      <c r="M45" s="40" t="s">
        <v>5</v>
      </c>
    </row>
    <row r="46" spans="1:14" s="39" customFormat="1" ht="54.75" customHeight="1" x14ac:dyDescent="0.2">
      <c r="A46" s="47">
        <v>37</v>
      </c>
      <c r="B46" s="30" t="s">
        <v>84</v>
      </c>
      <c r="C46" s="27">
        <v>21070</v>
      </c>
      <c r="D46" s="27">
        <v>21070</v>
      </c>
      <c r="E46" s="46" t="s">
        <v>9</v>
      </c>
      <c r="F46" s="44" t="s">
        <v>19</v>
      </c>
      <c r="G46" s="45">
        <v>21070</v>
      </c>
      <c r="H46" s="44" t="str">
        <f t="shared" si="0"/>
        <v>บริษัท ถังทอง เทรดดิ้ง จำกัด</v>
      </c>
      <c r="I46" s="44">
        <f t="shared" si="1"/>
        <v>21070</v>
      </c>
      <c r="J46" s="43" t="s">
        <v>7</v>
      </c>
      <c r="K46" s="42" t="s">
        <v>83</v>
      </c>
      <c r="L46" s="41" t="s">
        <v>41</v>
      </c>
      <c r="M46" s="40" t="s">
        <v>44</v>
      </c>
    </row>
    <row r="47" spans="1:14" s="21" customFormat="1" ht="29.1" customHeight="1" x14ac:dyDescent="0.2">
      <c r="A47" s="55" t="s">
        <v>82</v>
      </c>
      <c r="B47" s="56"/>
      <c r="C47" s="56"/>
      <c r="D47" s="57"/>
      <c r="E47" s="29"/>
      <c r="F47" s="35"/>
      <c r="G47" s="34"/>
      <c r="H47" s="28"/>
      <c r="I47" s="28"/>
      <c r="J47" s="26"/>
      <c r="K47" s="25"/>
      <c r="L47" s="33"/>
      <c r="M47" s="32"/>
      <c r="N47" s="22"/>
    </row>
    <row r="48" spans="1:14" s="21" customFormat="1" ht="50.1" customHeight="1" x14ac:dyDescent="0.2">
      <c r="A48" s="31">
        <v>1</v>
      </c>
      <c r="B48" s="30" t="s">
        <v>81</v>
      </c>
      <c r="C48" s="27">
        <v>2000</v>
      </c>
      <c r="D48" s="27">
        <v>2000</v>
      </c>
      <c r="E48" s="29" t="s">
        <v>9</v>
      </c>
      <c r="F48" s="28" t="s">
        <v>80</v>
      </c>
      <c r="G48" s="27">
        <v>2000</v>
      </c>
      <c r="H48" s="28" t="s">
        <v>80</v>
      </c>
      <c r="I48" s="28">
        <v>2000</v>
      </c>
      <c r="J48" s="26" t="s">
        <v>80</v>
      </c>
      <c r="K48" s="25" t="s">
        <v>79</v>
      </c>
      <c r="L48" s="24" t="s">
        <v>78</v>
      </c>
      <c r="M48" s="24" t="s">
        <v>77</v>
      </c>
      <c r="N48" s="22"/>
    </row>
    <row r="49" spans="1:14" s="21" customFormat="1" ht="29.25" customHeight="1" x14ac:dyDescent="0.2">
      <c r="A49" s="58" t="s">
        <v>76</v>
      </c>
      <c r="B49" s="58"/>
      <c r="C49" s="36"/>
      <c r="D49" s="36"/>
      <c r="E49" s="29"/>
      <c r="F49" s="35"/>
      <c r="G49" s="34"/>
      <c r="H49" s="28"/>
      <c r="I49" s="28"/>
      <c r="J49" s="26"/>
      <c r="K49" s="25"/>
      <c r="L49" s="33"/>
      <c r="M49" s="32"/>
      <c r="N49" s="22"/>
    </row>
    <row r="50" spans="1:14" s="21" customFormat="1" ht="38.25" customHeight="1" x14ac:dyDescent="0.2">
      <c r="A50" s="31">
        <v>1</v>
      </c>
      <c r="B50" s="30" t="s">
        <v>54</v>
      </c>
      <c r="C50" s="27">
        <v>4900</v>
      </c>
      <c r="D50" s="27">
        <v>4900</v>
      </c>
      <c r="E50" s="29" t="s">
        <v>9</v>
      </c>
      <c r="F50" s="28" t="s">
        <v>75</v>
      </c>
      <c r="G50" s="27">
        <v>4900</v>
      </c>
      <c r="H50" s="28" t="s">
        <v>75</v>
      </c>
      <c r="I50" s="28">
        <v>4900</v>
      </c>
      <c r="J50" s="26" t="s">
        <v>52</v>
      </c>
      <c r="K50" s="25" t="s">
        <v>74</v>
      </c>
      <c r="L50" s="24" t="s">
        <v>73</v>
      </c>
      <c r="M50" s="24" t="s">
        <v>65</v>
      </c>
      <c r="N50" s="22"/>
    </row>
    <row r="51" spans="1:14" s="21" customFormat="1" ht="38.25" customHeight="1" x14ac:dyDescent="0.2">
      <c r="A51" s="31">
        <v>2</v>
      </c>
      <c r="B51" s="30" t="s">
        <v>54</v>
      </c>
      <c r="C51" s="27">
        <v>8400</v>
      </c>
      <c r="D51" s="27">
        <v>8400</v>
      </c>
      <c r="E51" s="29" t="s">
        <v>9</v>
      </c>
      <c r="F51" s="28" t="s">
        <v>72</v>
      </c>
      <c r="G51" s="27">
        <v>8400</v>
      </c>
      <c r="H51" s="28" t="s">
        <v>72</v>
      </c>
      <c r="I51" s="28">
        <v>8400</v>
      </c>
      <c r="J51" s="26" t="s">
        <v>52</v>
      </c>
      <c r="K51" s="25" t="s">
        <v>71</v>
      </c>
      <c r="L51" s="24" t="s">
        <v>70</v>
      </c>
      <c r="M51" s="24" t="s">
        <v>69</v>
      </c>
      <c r="N51" s="22"/>
    </row>
    <row r="52" spans="1:14" s="21" customFormat="1" ht="38.25" customHeight="1" x14ac:dyDescent="0.2">
      <c r="A52" s="31">
        <v>3</v>
      </c>
      <c r="B52" s="30" t="s">
        <v>68</v>
      </c>
      <c r="C52" s="27">
        <v>4920</v>
      </c>
      <c r="D52" s="27">
        <v>4920</v>
      </c>
      <c r="E52" s="29" t="s">
        <v>9</v>
      </c>
      <c r="F52" s="28" t="s">
        <v>67</v>
      </c>
      <c r="G52" s="27">
        <v>4920</v>
      </c>
      <c r="H52" s="28" t="s">
        <v>67</v>
      </c>
      <c r="I52" s="28">
        <v>4920</v>
      </c>
      <c r="J52" s="26" t="s">
        <v>52</v>
      </c>
      <c r="K52" s="25" t="s">
        <v>66</v>
      </c>
      <c r="L52" s="24" t="s">
        <v>65</v>
      </c>
      <c r="M52" s="24" t="s">
        <v>64</v>
      </c>
      <c r="N52" s="22"/>
    </row>
    <row r="53" spans="1:14" s="21" customFormat="1" ht="38.25" customHeight="1" x14ac:dyDescent="0.2">
      <c r="A53" s="31">
        <v>4</v>
      </c>
      <c r="B53" s="30" t="s">
        <v>54</v>
      </c>
      <c r="C53" s="27">
        <v>4900</v>
      </c>
      <c r="D53" s="27">
        <v>4900</v>
      </c>
      <c r="E53" s="29" t="s">
        <v>9</v>
      </c>
      <c r="F53" s="28" t="s">
        <v>63</v>
      </c>
      <c r="G53" s="27">
        <v>4500</v>
      </c>
      <c r="H53" s="28" t="s">
        <v>63</v>
      </c>
      <c r="I53" s="28">
        <v>4900</v>
      </c>
      <c r="J53" s="26" t="s">
        <v>52</v>
      </c>
      <c r="K53" s="25" t="s">
        <v>62</v>
      </c>
      <c r="L53" s="24" t="s">
        <v>5</v>
      </c>
      <c r="M53" s="24" t="s">
        <v>41</v>
      </c>
      <c r="N53" s="22"/>
    </row>
    <row r="54" spans="1:14" s="21" customFormat="1" ht="38.25" customHeight="1" x14ac:dyDescent="0.2">
      <c r="A54" s="31">
        <v>5</v>
      </c>
      <c r="B54" s="30" t="s">
        <v>54</v>
      </c>
      <c r="C54" s="27">
        <v>4900</v>
      </c>
      <c r="D54" s="27">
        <v>4900</v>
      </c>
      <c r="E54" s="29" t="s">
        <v>9</v>
      </c>
      <c r="F54" s="28" t="s">
        <v>53</v>
      </c>
      <c r="G54" s="27">
        <v>4900</v>
      </c>
      <c r="H54" s="28" t="s">
        <v>53</v>
      </c>
      <c r="I54" s="28">
        <v>4900</v>
      </c>
      <c r="J54" s="26" t="s">
        <v>52</v>
      </c>
      <c r="K54" s="25" t="s">
        <v>61</v>
      </c>
      <c r="L54" s="24" t="s">
        <v>5</v>
      </c>
      <c r="M54" s="24" t="s">
        <v>41</v>
      </c>
      <c r="N54" s="22"/>
    </row>
    <row r="55" spans="1:14" s="21" customFormat="1" ht="38.25" customHeight="1" x14ac:dyDescent="0.2">
      <c r="A55" s="31">
        <v>6</v>
      </c>
      <c r="B55" s="30" t="s">
        <v>54</v>
      </c>
      <c r="C55" s="27">
        <v>4900</v>
      </c>
      <c r="D55" s="27">
        <v>4900</v>
      </c>
      <c r="E55" s="29" t="s">
        <v>9</v>
      </c>
      <c r="F55" s="28" t="s">
        <v>60</v>
      </c>
      <c r="G55" s="27">
        <v>4900</v>
      </c>
      <c r="H55" s="28" t="s">
        <v>60</v>
      </c>
      <c r="I55" s="28">
        <v>4900</v>
      </c>
      <c r="J55" s="26" t="s">
        <v>52</v>
      </c>
      <c r="K55" s="25" t="s">
        <v>59</v>
      </c>
      <c r="L55" s="24" t="s">
        <v>41</v>
      </c>
      <c r="M55" s="24" t="s">
        <v>44</v>
      </c>
      <c r="N55" s="22"/>
    </row>
    <row r="56" spans="1:14" s="21" customFormat="1" ht="38.25" customHeight="1" x14ac:dyDescent="0.2">
      <c r="A56" s="31">
        <v>7</v>
      </c>
      <c r="B56" s="30" t="s">
        <v>54</v>
      </c>
      <c r="C56" s="27">
        <v>1800</v>
      </c>
      <c r="D56" s="27">
        <v>1800</v>
      </c>
      <c r="E56" s="29" t="s">
        <v>9</v>
      </c>
      <c r="F56" s="28" t="s">
        <v>58</v>
      </c>
      <c r="G56" s="27">
        <v>1800</v>
      </c>
      <c r="H56" s="28" t="s">
        <v>58</v>
      </c>
      <c r="I56" s="28">
        <v>1800</v>
      </c>
      <c r="J56" s="26" t="s">
        <v>52</v>
      </c>
      <c r="K56" s="25" t="s">
        <v>57</v>
      </c>
      <c r="L56" s="24" t="s">
        <v>41</v>
      </c>
      <c r="M56" s="24" t="s">
        <v>44</v>
      </c>
      <c r="N56" s="22"/>
    </row>
    <row r="57" spans="1:14" s="21" customFormat="1" ht="38.25" customHeight="1" x14ac:dyDescent="0.2">
      <c r="A57" s="31">
        <v>8</v>
      </c>
      <c r="B57" s="30" t="s">
        <v>54</v>
      </c>
      <c r="C57" s="27">
        <v>4000</v>
      </c>
      <c r="D57" s="27">
        <v>3600</v>
      </c>
      <c r="E57" s="29" t="s">
        <v>9</v>
      </c>
      <c r="F57" s="28" t="s">
        <v>56</v>
      </c>
      <c r="G57" s="27">
        <v>3600</v>
      </c>
      <c r="H57" s="28" t="s">
        <v>56</v>
      </c>
      <c r="I57" s="28">
        <v>3600</v>
      </c>
      <c r="J57" s="26" t="s">
        <v>52</v>
      </c>
      <c r="K57" s="25" t="s">
        <v>55</v>
      </c>
      <c r="L57" s="24" t="s">
        <v>41</v>
      </c>
      <c r="M57" s="24" t="s">
        <v>49</v>
      </c>
      <c r="N57" s="22"/>
    </row>
    <row r="58" spans="1:14" s="21" customFormat="1" ht="38.25" customHeight="1" x14ac:dyDescent="0.2">
      <c r="A58" s="31">
        <v>9</v>
      </c>
      <c r="B58" s="30" t="s">
        <v>54</v>
      </c>
      <c r="C58" s="27">
        <v>4900</v>
      </c>
      <c r="D58" s="27">
        <v>4900</v>
      </c>
      <c r="E58" s="29" t="s">
        <v>9</v>
      </c>
      <c r="F58" s="28" t="s">
        <v>53</v>
      </c>
      <c r="G58" s="27">
        <v>4900</v>
      </c>
      <c r="H58" s="28" t="s">
        <v>53</v>
      </c>
      <c r="I58" s="28">
        <v>4900</v>
      </c>
      <c r="J58" s="26" t="s">
        <v>52</v>
      </c>
      <c r="K58" s="25" t="s">
        <v>51</v>
      </c>
      <c r="L58" s="24" t="s">
        <v>50</v>
      </c>
      <c r="M58" s="24" t="s">
        <v>49</v>
      </c>
      <c r="N58" s="22"/>
    </row>
    <row r="59" spans="1:14" s="21" customFormat="1" ht="29.1" customHeight="1" x14ac:dyDescent="0.2">
      <c r="A59" s="59" t="s">
        <v>48</v>
      </c>
      <c r="B59" s="59"/>
      <c r="C59" s="36"/>
      <c r="D59" s="36"/>
      <c r="E59" s="38"/>
      <c r="F59" s="35"/>
      <c r="G59" s="34"/>
      <c r="H59" s="34"/>
      <c r="I59" s="34"/>
      <c r="J59" s="35"/>
      <c r="K59" s="25"/>
      <c r="L59" s="33"/>
      <c r="M59" s="37"/>
      <c r="N59" s="22"/>
    </row>
    <row r="60" spans="1:14" s="21" customFormat="1" ht="38.25" customHeight="1" x14ac:dyDescent="0.2">
      <c r="A60" s="31">
        <v>1</v>
      </c>
      <c r="B60" s="30" t="s">
        <v>40</v>
      </c>
      <c r="C60" s="27">
        <v>12000</v>
      </c>
      <c r="D60" s="27">
        <v>12000</v>
      </c>
      <c r="E60" s="29" t="s">
        <v>9</v>
      </c>
      <c r="F60" s="28" t="s">
        <v>46</v>
      </c>
      <c r="G60" s="27">
        <f>C60</f>
        <v>12000</v>
      </c>
      <c r="H60" s="28" t="str">
        <f>F60</f>
        <v>นายปรมัตถ์  คำแดง</v>
      </c>
      <c r="I60" s="28">
        <f>C60</f>
        <v>12000</v>
      </c>
      <c r="J60" s="26" t="s">
        <v>7</v>
      </c>
      <c r="K60" s="25" t="s">
        <v>47</v>
      </c>
      <c r="L60" s="24" t="s">
        <v>13</v>
      </c>
      <c r="M60" s="24" t="s">
        <v>5</v>
      </c>
      <c r="N60" s="22"/>
    </row>
    <row r="61" spans="1:14" s="21" customFormat="1" ht="38.25" customHeight="1" x14ac:dyDescent="0.2">
      <c r="A61" s="31">
        <v>2</v>
      </c>
      <c r="B61" s="30" t="s">
        <v>40</v>
      </c>
      <c r="C61" s="27">
        <v>12000</v>
      </c>
      <c r="D61" s="27">
        <v>12000</v>
      </c>
      <c r="E61" s="29" t="s">
        <v>9</v>
      </c>
      <c r="F61" s="28" t="s">
        <v>46</v>
      </c>
      <c r="G61" s="27">
        <f>C61</f>
        <v>12000</v>
      </c>
      <c r="H61" s="28" t="str">
        <f>F61</f>
        <v>นายปรมัตถ์  คำแดง</v>
      </c>
      <c r="I61" s="28">
        <f>C61</f>
        <v>12000</v>
      </c>
      <c r="J61" s="26" t="s">
        <v>7</v>
      </c>
      <c r="K61" s="25" t="s">
        <v>45</v>
      </c>
      <c r="L61" s="24" t="s">
        <v>5</v>
      </c>
      <c r="M61" s="24" t="s">
        <v>44</v>
      </c>
      <c r="N61" s="22"/>
    </row>
    <row r="62" spans="1:14" s="21" customFormat="1" ht="38.25" customHeight="1" x14ac:dyDescent="0.2">
      <c r="A62" s="31">
        <v>3</v>
      </c>
      <c r="B62" s="30" t="s">
        <v>40</v>
      </c>
      <c r="C62" s="27">
        <v>3600</v>
      </c>
      <c r="D62" s="27">
        <f>C62</f>
        <v>3600</v>
      </c>
      <c r="E62" s="29" t="s">
        <v>9</v>
      </c>
      <c r="F62" s="28" t="s">
        <v>43</v>
      </c>
      <c r="G62" s="27">
        <f>C62</f>
        <v>3600</v>
      </c>
      <c r="H62" s="28" t="str">
        <f>F62</f>
        <v>นายภานุฤทธิ์ เครือน้ำคำ</v>
      </c>
      <c r="I62" s="28">
        <f>C62</f>
        <v>3600</v>
      </c>
      <c r="J62" s="26" t="s">
        <v>7</v>
      </c>
      <c r="K62" s="25" t="s">
        <v>42</v>
      </c>
      <c r="L62" s="24" t="s">
        <v>5</v>
      </c>
      <c r="M62" s="24" t="s">
        <v>41</v>
      </c>
      <c r="N62" s="22"/>
    </row>
    <row r="63" spans="1:14" s="21" customFormat="1" ht="38.25" customHeight="1" x14ac:dyDescent="0.2">
      <c r="A63" s="31">
        <v>4</v>
      </c>
      <c r="B63" s="30" t="s">
        <v>40</v>
      </c>
      <c r="C63" s="27">
        <v>4000</v>
      </c>
      <c r="D63" s="27">
        <f>C63</f>
        <v>4000</v>
      </c>
      <c r="E63" s="29" t="s">
        <v>9</v>
      </c>
      <c r="F63" s="28" t="s">
        <v>39</v>
      </c>
      <c r="G63" s="27">
        <f>C63</f>
        <v>4000</v>
      </c>
      <c r="H63" s="28" t="str">
        <f>F63</f>
        <v>นายพุฒินนท์  โทนทอง</v>
      </c>
      <c r="I63" s="28">
        <f>C63</f>
        <v>4000</v>
      </c>
      <c r="J63" s="26" t="s">
        <v>7</v>
      </c>
      <c r="K63" s="25" t="s">
        <v>38</v>
      </c>
      <c r="L63" s="24" t="s">
        <v>37</v>
      </c>
      <c r="M63" s="24" t="s">
        <v>36</v>
      </c>
      <c r="N63" s="22"/>
    </row>
    <row r="64" spans="1:14" s="21" customFormat="1" ht="29.1" customHeight="1" x14ac:dyDescent="0.2">
      <c r="A64" s="55" t="s">
        <v>35</v>
      </c>
      <c r="B64" s="56"/>
      <c r="C64" s="57"/>
      <c r="D64" s="36"/>
      <c r="E64" s="29"/>
      <c r="F64" s="35"/>
      <c r="G64" s="34"/>
      <c r="H64" s="28"/>
      <c r="I64" s="28"/>
      <c r="J64" s="26"/>
      <c r="K64" s="25"/>
      <c r="L64" s="33"/>
      <c r="M64" s="32"/>
      <c r="N64" s="22"/>
    </row>
    <row r="65" spans="1:14" s="21" customFormat="1" ht="39" customHeight="1" x14ac:dyDescent="0.2">
      <c r="A65" s="31">
        <v>1</v>
      </c>
      <c r="B65" s="35" t="s">
        <v>34</v>
      </c>
      <c r="C65" s="36">
        <v>29056.92</v>
      </c>
      <c r="D65" s="36">
        <v>29056.92</v>
      </c>
      <c r="E65" s="29" t="s">
        <v>9</v>
      </c>
      <c r="F65" s="35" t="s">
        <v>33</v>
      </c>
      <c r="G65" s="36">
        <v>29056.92</v>
      </c>
      <c r="H65" s="35" t="s">
        <v>32</v>
      </c>
      <c r="I65" s="36">
        <v>29056.92</v>
      </c>
      <c r="J65" s="26" t="s">
        <v>7</v>
      </c>
      <c r="K65" s="25" t="s">
        <v>31</v>
      </c>
      <c r="L65" s="24" t="s">
        <v>17</v>
      </c>
      <c r="M65" s="24" t="s">
        <v>30</v>
      </c>
      <c r="N65" s="22"/>
    </row>
    <row r="66" spans="1:14" s="21" customFormat="1" ht="29.1" customHeight="1" x14ac:dyDescent="0.2">
      <c r="A66" s="55" t="s">
        <v>29</v>
      </c>
      <c r="B66" s="56"/>
      <c r="C66" s="57"/>
      <c r="D66" s="36"/>
      <c r="E66" s="29"/>
      <c r="F66" s="35"/>
      <c r="G66" s="34"/>
      <c r="H66" s="28"/>
      <c r="I66" s="28"/>
      <c r="J66" s="26"/>
      <c r="K66" s="25"/>
      <c r="L66" s="33"/>
      <c r="M66" s="32"/>
      <c r="N66" s="22"/>
    </row>
    <row r="67" spans="1:14" s="21" customFormat="1" ht="39" customHeight="1" x14ac:dyDescent="0.2">
      <c r="A67" s="31">
        <v>1</v>
      </c>
      <c r="B67" s="30" t="s">
        <v>10</v>
      </c>
      <c r="C67" s="36">
        <v>19000</v>
      </c>
      <c r="D67" s="36">
        <v>19000</v>
      </c>
      <c r="E67" s="29" t="s">
        <v>9</v>
      </c>
      <c r="F67" s="35" t="s">
        <v>19</v>
      </c>
      <c r="G67" s="36">
        <v>19000</v>
      </c>
      <c r="H67" s="35" t="s">
        <v>19</v>
      </c>
      <c r="I67" s="36">
        <v>19000</v>
      </c>
      <c r="J67" s="26" t="s">
        <v>7</v>
      </c>
      <c r="K67" s="25" t="s">
        <v>28</v>
      </c>
      <c r="L67" s="24" t="s">
        <v>17</v>
      </c>
      <c r="M67" s="24" t="s">
        <v>27</v>
      </c>
      <c r="N67" s="22"/>
    </row>
    <row r="68" spans="1:14" s="21" customFormat="1" ht="29.1" customHeight="1" x14ac:dyDescent="0.2">
      <c r="A68" s="55" t="s">
        <v>26</v>
      </c>
      <c r="B68" s="56"/>
      <c r="C68" s="57"/>
      <c r="D68" s="36"/>
      <c r="E68" s="29"/>
      <c r="F68" s="35"/>
      <c r="G68" s="34"/>
      <c r="H68" s="28"/>
      <c r="I68" s="28"/>
      <c r="J68" s="26"/>
      <c r="K68" s="25"/>
      <c r="L68" s="33"/>
      <c r="M68" s="32"/>
      <c r="N68" s="22"/>
    </row>
    <row r="69" spans="1:14" s="21" customFormat="1" ht="39" customHeight="1" x14ac:dyDescent="0.2">
      <c r="A69" s="31">
        <v>1</v>
      </c>
      <c r="B69" s="30" t="s">
        <v>25</v>
      </c>
      <c r="C69" s="36">
        <v>3600</v>
      </c>
      <c r="D69" s="36">
        <v>3598.95</v>
      </c>
      <c r="E69" s="29" t="s">
        <v>9</v>
      </c>
      <c r="F69" s="35" t="s">
        <v>24</v>
      </c>
      <c r="G69" s="36">
        <v>3598.95</v>
      </c>
      <c r="H69" s="35" t="s">
        <v>24</v>
      </c>
      <c r="I69" s="36">
        <v>3598.95</v>
      </c>
      <c r="J69" s="26" t="s">
        <v>7</v>
      </c>
      <c r="K69" s="25" t="s">
        <v>23</v>
      </c>
      <c r="L69" s="24" t="s">
        <v>22</v>
      </c>
      <c r="M69" s="24" t="s">
        <v>21</v>
      </c>
      <c r="N69" s="22"/>
    </row>
    <row r="70" spans="1:14" s="21" customFormat="1" ht="39" customHeight="1" x14ac:dyDescent="0.2">
      <c r="A70" s="31">
        <v>2</v>
      </c>
      <c r="B70" s="30" t="s">
        <v>20</v>
      </c>
      <c r="C70" s="36">
        <v>6000</v>
      </c>
      <c r="D70" s="36">
        <v>6000</v>
      </c>
      <c r="E70" s="29" t="s">
        <v>9</v>
      </c>
      <c r="F70" s="35" t="s">
        <v>19</v>
      </c>
      <c r="G70" s="36">
        <v>6000</v>
      </c>
      <c r="H70" s="35" t="s">
        <v>19</v>
      </c>
      <c r="I70" s="36">
        <v>6000</v>
      </c>
      <c r="J70" s="26" t="s">
        <v>7</v>
      </c>
      <c r="K70" s="25" t="s">
        <v>18</v>
      </c>
      <c r="L70" s="24" t="s">
        <v>17</v>
      </c>
      <c r="M70" s="24" t="s">
        <v>5</v>
      </c>
      <c r="N70" s="22"/>
    </row>
    <row r="71" spans="1:14" s="21" customFormat="1" ht="39" customHeight="1" x14ac:dyDescent="0.2">
      <c r="A71" s="31">
        <v>3</v>
      </c>
      <c r="B71" s="30" t="s">
        <v>16</v>
      </c>
      <c r="C71" s="36">
        <v>24800</v>
      </c>
      <c r="D71" s="36">
        <v>24800</v>
      </c>
      <c r="E71" s="29" t="s">
        <v>9</v>
      </c>
      <c r="F71" s="35" t="s">
        <v>15</v>
      </c>
      <c r="G71" s="36">
        <v>24800</v>
      </c>
      <c r="H71" s="35" t="s">
        <v>15</v>
      </c>
      <c r="I71" s="36">
        <v>24800</v>
      </c>
      <c r="J71" s="26" t="s">
        <v>7</v>
      </c>
      <c r="K71" s="25" t="s">
        <v>14</v>
      </c>
      <c r="L71" s="24" t="s">
        <v>13</v>
      </c>
      <c r="M71" s="24" t="s">
        <v>12</v>
      </c>
      <c r="N71" s="22"/>
    </row>
    <row r="72" spans="1:14" s="21" customFormat="1" ht="29.1" customHeight="1" x14ac:dyDescent="0.2">
      <c r="A72" s="55" t="s">
        <v>11</v>
      </c>
      <c r="B72" s="56"/>
      <c r="C72" s="57"/>
      <c r="D72" s="36"/>
      <c r="E72" s="29"/>
      <c r="F72" s="35"/>
      <c r="G72" s="34"/>
      <c r="H72" s="28"/>
      <c r="I72" s="28"/>
      <c r="J72" s="26"/>
      <c r="K72" s="25"/>
      <c r="L72" s="33"/>
      <c r="M72" s="32"/>
      <c r="N72" s="22"/>
    </row>
    <row r="73" spans="1:14" s="21" customFormat="1" ht="38.25" customHeight="1" x14ac:dyDescent="0.2">
      <c r="A73" s="31">
        <v>1</v>
      </c>
      <c r="B73" s="30" t="s">
        <v>10</v>
      </c>
      <c r="C73" s="27">
        <v>6500</v>
      </c>
      <c r="D73" s="27">
        <v>6492.76</v>
      </c>
      <c r="E73" s="29" t="s">
        <v>9</v>
      </c>
      <c r="F73" s="28" t="s">
        <v>8</v>
      </c>
      <c r="G73" s="27">
        <v>6492.76</v>
      </c>
      <c r="H73" s="28" t="str">
        <f>F73</f>
        <v>ห้างหุ้นส่วนจำกัด แอล.เอ็น.เค โปรดักส์</v>
      </c>
      <c r="I73" s="27">
        <v>6492.76</v>
      </c>
      <c r="J73" s="26" t="s">
        <v>7</v>
      </c>
      <c r="K73" s="25" t="s">
        <v>6</v>
      </c>
      <c r="L73" s="24" t="s">
        <v>5</v>
      </c>
      <c r="M73" s="24" t="s">
        <v>4</v>
      </c>
      <c r="N73" s="22"/>
    </row>
    <row r="74" spans="1:14" s="21" customFormat="1" ht="38.25" hidden="1" customHeight="1" x14ac:dyDescent="0.2">
      <c r="A74" s="31"/>
      <c r="B74" s="30"/>
      <c r="C74" s="27"/>
      <c r="D74" s="27"/>
      <c r="E74" s="29"/>
      <c r="F74" s="28"/>
      <c r="G74" s="27"/>
      <c r="H74" s="28"/>
      <c r="I74" s="27"/>
      <c r="J74" s="26"/>
      <c r="K74" s="25"/>
      <c r="L74" s="24"/>
      <c r="M74" s="23"/>
      <c r="N74" s="22"/>
    </row>
    <row r="75" spans="1:14" s="8" customFormat="1" ht="18.95" hidden="1" customHeight="1" x14ac:dyDescent="0.2">
      <c r="A75" s="19"/>
      <c r="B75" s="18" t="s">
        <v>3</v>
      </c>
      <c r="C75" s="20">
        <f>SUM(C5:C46)-C76-C77</f>
        <v>5352035.62</v>
      </c>
      <c r="D75" s="20"/>
      <c r="E75" s="15"/>
      <c r="F75" s="11"/>
      <c r="G75" s="13"/>
      <c r="H75" s="11"/>
      <c r="I75" s="20">
        <f>SUM(I5:I46)-I76-I77</f>
        <v>5168112.6499999994</v>
      </c>
      <c r="J75" s="11"/>
      <c r="K75" s="10"/>
      <c r="L75" s="9"/>
    </row>
    <row r="76" spans="1:14" s="8" customFormat="1" ht="18.95" hidden="1" customHeight="1" x14ac:dyDescent="0.2">
      <c r="A76" s="19"/>
      <c r="B76" s="18" t="s">
        <v>2</v>
      </c>
      <c r="C76" s="16">
        <f>C5+C12</f>
        <v>564000</v>
      </c>
      <c r="D76" s="16"/>
      <c r="E76" s="15"/>
      <c r="F76" s="14"/>
      <c r="G76" s="13"/>
      <c r="H76" s="11"/>
      <c r="I76" s="16">
        <f>I5+I12</f>
        <v>544000</v>
      </c>
      <c r="J76" s="11"/>
      <c r="K76" s="10"/>
      <c r="L76" s="9"/>
    </row>
    <row r="77" spans="1:14" s="8" customFormat="1" ht="18.95" hidden="1" customHeight="1" x14ac:dyDescent="0.2">
      <c r="A77" s="19"/>
      <c r="B77" s="18" t="s">
        <v>1</v>
      </c>
      <c r="C77" s="16">
        <f>C6</f>
        <v>2100000</v>
      </c>
      <c r="D77" s="16"/>
      <c r="E77" s="15"/>
      <c r="F77" s="14"/>
      <c r="G77" s="13"/>
      <c r="H77" s="11"/>
      <c r="I77" s="16">
        <f>I6</f>
        <v>1038000</v>
      </c>
      <c r="J77" s="11"/>
      <c r="K77" s="10"/>
      <c r="L77" s="9"/>
    </row>
    <row r="78" spans="1:14" s="8" customFormat="1" ht="18.95" hidden="1" customHeight="1" x14ac:dyDescent="0.2">
      <c r="A78" s="19"/>
      <c r="B78" s="18" t="s">
        <v>0</v>
      </c>
      <c r="C78" s="17"/>
      <c r="D78" s="16"/>
      <c r="E78" s="15"/>
      <c r="F78" s="14"/>
      <c r="G78" s="13"/>
      <c r="H78" s="11"/>
      <c r="I78" s="12"/>
      <c r="J78" s="11"/>
      <c r="K78" s="10"/>
      <c r="L78" s="9"/>
    </row>
    <row r="79" spans="1:14" hidden="1" x14ac:dyDescent="0.2"/>
    <row r="80" spans="1:14" hidden="1" x14ac:dyDescent="0.2"/>
    <row r="81" hidden="1" x14ac:dyDescent="0.2"/>
    <row r="82" hidden="1" x14ac:dyDescent="0.2"/>
    <row r="83" hidden="1" x14ac:dyDescent="0.2"/>
  </sheetData>
  <mergeCells count="7">
    <mergeCell ref="A72:C72"/>
    <mergeCell ref="A47:D47"/>
    <mergeCell ref="A49:B49"/>
    <mergeCell ref="A59:B59"/>
    <mergeCell ref="A64:C64"/>
    <mergeCell ref="A66:C66"/>
    <mergeCell ref="A68:C68"/>
  </mergeCells>
  <printOptions horizontalCentered="1"/>
  <pageMargins left="0.2" right="0.2" top="0.2" bottom="0.2" header="0" footer="0"/>
  <pageSetup paperSize="9" scale="75" orientation="landscape" r:id="rId1"/>
  <headerFooter scaleWithDoc="0" alignWithMargins="0"/>
  <rowBreaks count="1" manualBreakCount="1">
    <brk id="8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ซื้อจ้าง ก.ย. 68</vt:lpstr>
      <vt:lpstr>'ซื้อจ้าง ก.ย. 68'!Print_Area</vt:lpstr>
      <vt:lpstr>'ซื้อจ้าง ก.ย.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rlpd 086</dc:creator>
  <cp:lastModifiedBy>rlpd 086</cp:lastModifiedBy>
  <dcterms:created xsi:type="dcterms:W3CDTF">2026-04-21T08:17:56Z</dcterms:created>
  <dcterms:modified xsi:type="dcterms:W3CDTF">2026-04-22T02:38:09Z</dcterms:modified>
</cp:coreProperties>
</file>